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M:\Portál\"/>
    </mc:Choice>
  </mc:AlternateContent>
  <xr:revisionPtr revIDLastSave="0" documentId="8_{1FA2BDED-8DF5-458E-A9D3-29851B0A58F8}" xr6:coauthVersionLast="47" xr6:coauthVersionMax="47" xr10:uidLastSave="{00000000-0000-0000-0000-000000000000}"/>
  <bookViews>
    <workbookView xWindow="1950" yWindow="1950" windowWidth="10845" windowHeight="11385" activeTab="1" xr2:uid="{00000000-000D-0000-FFFF-FFFF00000000}"/>
  </bookViews>
  <sheets>
    <sheet name="Platy_2023" sheetId="1" r:id="rId1"/>
    <sheet name="List1" sheetId="2" r:id="rId2"/>
  </sheets>
  <definedNames>
    <definedName name="ostatni_ustredni_organy_statni_spravy_platytopuredniku_cz" localSheetId="0">Platy_2023!$A$8:$H$10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y3qzeC2qaRD+0FBsFOn9kbs4Cqff7YgtXqrNGTL1jI="/>
    </ext>
  </extLst>
</workbook>
</file>

<file path=xl/calcChain.xml><?xml version="1.0" encoding="utf-8"?>
<calcChain xmlns="http://schemas.openxmlformats.org/spreadsheetml/2006/main">
  <c r="G116" i="2" l="1"/>
  <c r="G177" i="2" l="1"/>
  <c r="G176" i="2"/>
  <c r="G175" i="2"/>
  <c r="G174" i="2"/>
  <c r="G173" i="2"/>
  <c r="G172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6" i="2"/>
  <c r="G145" i="2"/>
  <c r="G144" i="2"/>
  <c r="G143" i="2"/>
  <c r="G142" i="2"/>
  <c r="G141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5" i="2"/>
  <c r="G114" i="2"/>
  <c r="G113" i="2"/>
  <c r="G112" i="2"/>
  <c r="G111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6" i="2" l="1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59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35" i="2"/>
  <c r="G34" i="2"/>
  <c r="G32" i="2"/>
  <c r="G31" i="2"/>
  <c r="G30" i="2"/>
  <c r="G29" i="2"/>
  <c r="G28" i="2"/>
  <c r="G27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32" i="1" l="1"/>
  <c r="G3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30" i="1"/>
  <c r="G11" i="1" l="1"/>
  <c r="G10" i="1"/>
  <c r="G9" i="1"/>
</calcChain>
</file>

<file path=xl/sharedStrings.xml><?xml version="1.0" encoding="utf-8"?>
<sst xmlns="http://schemas.openxmlformats.org/spreadsheetml/2006/main" count="224" uniqueCount="52">
  <si>
    <t>Formulář pro poskytnutí informací o platech a odměnách za rok 2023</t>
  </si>
  <si>
    <t>Instituce</t>
  </si>
  <si>
    <t>ICO</t>
  </si>
  <si>
    <t>Datová schránka</t>
  </si>
  <si>
    <t>5h6abkg</t>
  </si>
  <si>
    <t>Za rok</t>
  </si>
  <si>
    <t>2018-2023</t>
  </si>
  <si>
    <t>Poznámka: prosím formulář neupravujte, neměňte pořadí, počet či význam sloupců. Zaslané formuláře zpracováváme strojově a změna způsobí nesprávné uložení Vašich údajů. Děkujeme za pochopení.</t>
  </si>
  <si>
    <t>Pozice</t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</si>
  <si>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</si>
  <si>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</si>
  <si>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</si>
  <si>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</rP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</si>
  <si>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r>
      <t xml:space="preserve">Kontrolní součet 
 = plat + odměny/bonusy 
</t>
    </r>
    <r>
      <rPr>
        <i/>
        <sz val="12"/>
        <color rgb="FF000000"/>
        <rFont val="Calibri"/>
        <family val="2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</si>
  <si>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</si>
  <si>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</si>
  <si>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Předseda soudu</t>
  </si>
  <si>
    <t>Soudce 1</t>
  </si>
  <si>
    <t>Soudce 2</t>
  </si>
  <si>
    <t>OS Pardubice</t>
  </si>
  <si>
    <t>Soudce 3</t>
  </si>
  <si>
    <t>Soudce 4</t>
  </si>
  <si>
    <t>Soudce 5</t>
  </si>
  <si>
    <t>Soudce 6</t>
  </si>
  <si>
    <t>Soudce 7</t>
  </si>
  <si>
    <t>Soudce 8</t>
  </si>
  <si>
    <t>Soudce 9</t>
  </si>
  <si>
    <t>Soudce 10</t>
  </si>
  <si>
    <t>Soudce 11</t>
  </si>
  <si>
    <t>Soudce 12</t>
  </si>
  <si>
    <t>Soudce 13</t>
  </si>
  <si>
    <t>Soudce 14</t>
  </si>
  <si>
    <t>Soudce 15</t>
  </si>
  <si>
    <t>Soudce 16</t>
  </si>
  <si>
    <t>Soudce 17</t>
  </si>
  <si>
    <t>Soudce 18</t>
  </si>
  <si>
    <t>Soudce 19</t>
  </si>
  <si>
    <t>Soudce 20</t>
  </si>
  <si>
    <t>Soudce 21</t>
  </si>
  <si>
    <t>Soudce 22</t>
  </si>
  <si>
    <t>Soudce 23</t>
  </si>
  <si>
    <r>
      <t xml:space="preserve">Odměny/bonusy 
</t>
    </r>
    <r>
      <rPr>
        <i/>
        <sz val="12"/>
        <color rgb="FF000000"/>
        <rFont val="Calibri"/>
        <family val="2"/>
      </rPr>
      <t>(v hrubé výši tj. před zdaněním)</t>
    </r>
  </si>
  <si>
    <t xml:space="preserve"> </t>
  </si>
  <si>
    <t>Soudce 24</t>
  </si>
  <si>
    <t>Soudce 25</t>
  </si>
  <si>
    <t>Formulář pro poskytnutí informací o platech a odměnách za roky 2018 - 2023</t>
  </si>
  <si>
    <t>Soudce 26</t>
  </si>
  <si>
    <t>Soudce 27</t>
  </si>
  <si>
    <t>Soudce 28</t>
  </si>
  <si>
    <r>
      <t xml:space="preserve">Plat bez odměn 
</t>
    </r>
    <r>
      <rPr>
        <i/>
        <sz val="12"/>
        <color rgb="FF000000"/>
        <rFont val="Calibri"/>
        <family val="2"/>
      </rPr>
      <t xml:space="preserve">(v hrubé výši tj. před zdaněním) </t>
    </r>
  </si>
  <si>
    <t>Předseda soudu (b)</t>
  </si>
  <si>
    <t>Předseda soudu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</si>
</sst>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7">
    <font>
      <sz val="12"/>
      <color rgb="FF000000"/>
      <name val="Calibri"/>
      <scheme val="minor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 (Body)"/>
    </font>
    <font>
      <b/>
      <sz val="12"/>
      <color rgb="FFFF0000"/>
      <name val="Calibri (Body)"/>
    </font>
    <font>
      <sz val="11"/>
      <color rgb="FFFF0000"/>
      <name val="Calibri (Body)"/>
    </font>
    <font>
      <i/>
      <sz val="12"/>
      <color rgb="FF000000"/>
      <name val="Calibri"/>
      <family val="2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rgb="FFF6F3AB"/>
        <bgColor indexed="64"/>
      </patternFill>
    </fill>
    <fill>
      <patternFill patternType="solid">
        <fgColor rgb="FFF6F3AB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00"/>
      </patternFill>
    </fill>
    <fill>
      <patternFill patternType="solid">
        <fgColor theme="7" tint="0.79998168889431442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7" fillId="0" borderId="1" xfId="0" applyFont="1" applyBorder="1"/>
    <xf numFmtId="0" fontId="8" fillId="0" borderId="2" xfId="0" applyFont="1" applyBorder="1"/>
    <xf numFmtId="0" fontId="8" fillId="0" borderId="1" xfId="0" applyFont="1" applyBorder="1"/>
    <xf numFmtId="0" fontId="8" fillId="0" borderId="3" xfId="0" applyFont="1" applyBorder="1"/>
    <xf numFmtId="0" fontId="7" fillId="0" borderId="5" xfId="0" applyFont="1" applyBorder="1"/>
    <xf numFmtId="0" fontId="8" fillId="0" borderId="6" xfId="0" applyFont="1" applyBorder="1"/>
    <xf numFmtId="0" fontId="8" fillId="0" borderId="5" xfId="0" applyFont="1" applyBorder="1"/>
    <xf numFmtId="0" fontId="8" fillId="0" borderId="7" xfId="0" applyFont="1" applyBorder="1"/>
    <xf numFmtId="0" fontId="2" fillId="0" borderId="4" xfId="0" applyFont="1" applyBorder="1" applyAlignment="1">
      <alignment wrapText="1"/>
    </xf>
    <xf numFmtId="0" fontId="0" fillId="0" borderId="4" xfId="0" applyBorder="1"/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right"/>
    </xf>
    <xf numFmtId="0" fontId="9" fillId="0" borderId="4" xfId="0" applyFont="1" applyBorder="1"/>
    <xf numFmtId="0" fontId="6" fillId="2" borderId="4" xfId="0" applyFont="1" applyFill="1" applyBorder="1"/>
    <xf numFmtId="0" fontId="0" fillId="2" borderId="4" xfId="0" applyFill="1" applyBorder="1"/>
    <xf numFmtId="0" fontId="8" fillId="2" borderId="4" xfId="0" applyFont="1" applyFill="1" applyBorder="1"/>
    <xf numFmtId="0" fontId="11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4" fillId="3" borderId="4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164" fontId="4" fillId="4" borderId="4" xfId="0" applyNumberFormat="1" applyFont="1" applyFill="1" applyBorder="1" applyAlignment="1">
      <alignment horizontal="right"/>
    </xf>
    <xf numFmtId="0" fontId="0" fillId="4" borderId="4" xfId="0" applyFill="1" applyBorder="1"/>
    <xf numFmtId="0" fontId="6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3" fontId="6" fillId="2" borderId="4" xfId="0" applyNumberFormat="1" applyFont="1" applyFill="1" applyBorder="1"/>
    <xf numFmtId="3" fontId="0" fillId="2" borderId="4" xfId="0" applyNumberFormat="1" applyFill="1" applyBorder="1"/>
    <xf numFmtId="3" fontId="8" fillId="2" borderId="4" xfId="0" applyNumberFormat="1" applyFont="1" applyFill="1" applyBorder="1"/>
    <xf numFmtId="0" fontId="15" fillId="2" borderId="4" xfId="0" applyFont="1" applyFill="1" applyBorder="1"/>
    <xf numFmtId="0" fontId="10" fillId="2" borderId="4" xfId="0" applyFont="1" applyFill="1" applyBorder="1" applyAlignment="1">
      <alignment horizontal="left"/>
    </xf>
    <xf numFmtId="0" fontId="4" fillId="4" borderId="4" xfId="0" applyNumberFormat="1" applyFont="1" applyFill="1" applyBorder="1" applyAlignment="1">
      <alignment horizontal="right"/>
    </xf>
    <xf numFmtId="3" fontId="0" fillId="4" borderId="4" xfId="0" applyNumberFormat="1" applyFill="1" applyBorder="1"/>
    <xf numFmtId="0" fontId="15" fillId="0" borderId="0" xfId="0" applyFont="1"/>
    <xf numFmtId="0" fontId="8" fillId="8" borderId="4" xfId="0" applyFont="1" applyFill="1" applyBorder="1"/>
    <xf numFmtId="0" fontId="0" fillId="8" borderId="4" xfId="0" applyFill="1" applyBorder="1"/>
    <xf numFmtId="0" fontId="0" fillId="8" borderId="4" xfId="0" applyFill="1" applyBorder="1" applyAlignment="1">
      <alignment wrapText="1"/>
    </xf>
    <xf numFmtId="0" fontId="0" fillId="8" borderId="4" xfId="0" applyFill="1" applyBorder="1" applyAlignment="1">
      <alignment horizontal="center"/>
    </xf>
    <xf numFmtId="0" fontId="4" fillId="9" borderId="4" xfId="0" applyFont="1" applyFill="1" applyBorder="1"/>
    <xf numFmtId="0" fontId="6" fillId="8" borderId="4" xfId="0" applyFont="1" applyFill="1" applyBorder="1"/>
    <xf numFmtId="0" fontId="15" fillId="8" borderId="4" xfId="0" applyFont="1" applyFill="1" applyBorder="1"/>
    <xf numFmtId="3" fontId="8" fillId="8" borderId="4" xfId="0" applyNumberFormat="1" applyFont="1" applyFill="1" applyBorder="1"/>
    <xf numFmtId="3" fontId="0" fillId="8" borderId="4" xfId="0" applyNumberFormat="1" applyFill="1" applyBorder="1"/>
    <xf numFmtId="3" fontId="0" fillId="7" borderId="4" xfId="0" applyNumberFormat="1" applyFill="1" applyBorder="1"/>
    <xf numFmtId="3" fontId="0" fillId="10" borderId="4" xfId="0" applyNumberFormat="1" applyFill="1" applyBorder="1"/>
    <xf numFmtId="3" fontId="0" fillId="11" borderId="4" xfId="0" applyNumberFormat="1" applyFill="1" applyBorder="1"/>
    <xf numFmtId="0" fontId="8" fillId="10" borderId="4" xfId="0" applyFont="1" applyFill="1" applyBorder="1"/>
    <xf numFmtId="0" fontId="0" fillId="10" borderId="4" xfId="0" applyFill="1" applyBorder="1" applyAlignment="1">
      <alignment horizontal="center"/>
    </xf>
    <xf numFmtId="3" fontId="8" fillId="10" borderId="4" xfId="0" applyNumberFormat="1" applyFont="1" applyFill="1" applyBorder="1"/>
    <xf numFmtId="0" fontId="4" fillId="12" borderId="4" xfId="0" applyFont="1" applyFill="1" applyBorder="1"/>
    <xf numFmtId="0" fontId="6" fillId="10" borderId="4" xfId="0" applyFont="1" applyFill="1" applyBorder="1"/>
    <xf numFmtId="0" fontId="15" fillId="10" borderId="4" xfId="0" applyFont="1" applyFill="1" applyBorder="1"/>
    <xf numFmtId="0" fontId="0" fillId="10" borderId="4" xfId="0" applyFill="1" applyBorder="1"/>
    <xf numFmtId="0" fontId="0" fillId="10" borderId="4" xfId="0" applyFill="1" applyBorder="1" applyAlignment="1">
      <alignment wrapText="1"/>
    </xf>
    <xf numFmtId="3" fontId="0" fillId="13" borderId="4" xfId="0" applyNumberFormat="1" applyFill="1" applyBorder="1"/>
    <xf numFmtId="0" fontId="8" fillId="14" borderId="4" xfId="0" applyFont="1" applyFill="1" applyBorder="1"/>
    <xf numFmtId="0" fontId="0" fillId="14" borderId="4" xfId="0" applyFill="1" applyBorder="1" applyAlignment="1">
      <alignment horizontal="center"/>
    </xf>
    <xf numFmtId="3" fontId="8" fillId="14" borderId="4" xfId="0" applyNumberFormat="1" applyFont="1" applyFill="1" applyBorder="1"/>
    <xf numFmtId="3" fontId="0" fillId="14" borderId="4" xfId="0" applyNumberFormat="1" applyFill="1" applyBorder="1"/>
    <xf numFmtId="0" fontId="4" fillId="15" borderId="4" xfId="0" applyFont="1" applyFill="1" applyBorder="1"/>
    <xf numFmtId="0" fontId="6" fillId="14" borderId="4" xfId="0" applyFont="1" applyFill="1" applyBorder="1"/>
    <xf numFmtId="0" fontId="15" fillId="14" borderId="4" xfId="0" applyFont="1" applyFill="1" applyBorder="1"/>
    <xf numFmtId="0" fontId="0" fillId="14" borderId="4" xfId="0" applyFill="1" applyBorder="1"/>
    <xf numFmtId="3" fontId="0" fillId="16" borderId="4" xfId="0" applyNumberFormat="1" applyFill="1" applyBorder="1"/>
    <xf numFmtId="0" fontId="0" fillId="17" borderId="4" xfId="0" applyFill="1" applyBorder="1" applyAlignment="1">
      <alignment wrapText="1"/>
    </xf>
    <xf numFmtId="0" fontId="0" fillId="17" borderId="4" xfId="0" applyFill="1" applyBorder="1"/>
    <xf numFmtId="0" fontId="0" fillId="14" borderId="4" xfId="0" applyFill="1" applyBorder="1" applyAlignment="1">
      <alignment wrapText="1"/>
    </xf>
    <xf numFmtId="0" fontId="16" fillId="3" borderId="4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16" fillId="15" borderId="4" xfId="0" applyFont="1" applyFill="1" applyBorder="1" applyAlignment="1">
      <alignment horizontal="center"/>
    </xf>
    <xf numFmtId="0" fontId="8" fillId="5" borderId="0" xfId="0" applyFont="1" applyFill="1" applyBorder="1"/>
    <xf numFmtId="0" fontId="4" fillId="6" borderId="0" xfId="0" applyFont="1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wrapText="1"/>
    </xf>
    <xf numFmtId="0" fontId="8" fillId="17" borderId="4" xfId="0" applyFont="1" applyFill="1" applyBorder="1"/>
    <xf numFmtId="0" fontId="4" fillId="18" borderId="4" xfId="0" applyFont="1" applyFill="1" applyBorder="1"/>
    <xf numFmtId="0" fontId="6" fillId="17" borderId="4" xfId="0" applyFont="1" applyFill="1" applyBorder="1"/>
    <xf numFmtId="0" fontId="15" fillId="17" borderId="4" xfId="0" applyFont="1" applyFill="1" applyBorder="1"/>
    <xf numFmtId="3" fontId="0" fillId="17" borderId="4" xfId="0" applyNumberFormat="1" applyFill="1" applyBorder="1"/>
    <xf numFmtId="0" fontId="16" fillId="19" borderId="4" xfId="0" applyFont="1" applyFill="1" applyBorder="1" applyAlignment="1">
      <alignment horizontal="center"/>
    </xf>
    <xf numFmtId="0" fontId="0" fillId="20" borderId="4" xfId="0" applyFill="1" applyBorder="1" applyAlignment="1">
      <alignment horizontal="center"/>
    </xf>
    <xf numFmtId="3" fontId="8" fillId="20" borderId="4" xfId="0" applyNumberFormat="1" applyFont="1" applyFill="1" applyBorder="1"/>
    <xf numFmtId="3" fontId="0" fillId="20" borderId="4" xfId="0" applyNumberFormat="1" applyFill="1" applyBorder="1"/>
    <xf numFmtId="0" fontId="16" fillId="18" borderId="4" xfId="0" applyFont="1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3" fontId="8" fillId="17" borderId="4" xfId="0" applyNumberFormat="1" applyFont="1" applyFill="1" applyBorder="1"/>
    <xf numFmtId="0" fontId="8" fillId="20" borderId="4" xfId="0" applyFont="1" applyFill="1" applyBorder="1"/>
    <xf numFmtId="0" fontId="4" fillId="19" borderId="4" xfId="0" applyFont="1" applyFill="1" applyBorder="1"/>
    <xf numFmtId="0" fontId="6" fillId="20" borderId="4" xfId="0" applyFont="1" applyFill="1" applyBorder="1"/>
    <xf numFmtId="0" fontId="15" fillId="20" borderId="4" xfId="0" applyFont="1" applyFill="1" applyBorder="1"/>
    <xf numFmtId="0" fontId="0" fillId="20" borderId="4" xfId="0" applyFill="1" applyBorder="1"/>
    <xf numFmtId="0" fontId="0" fillId="20" borderId="4" xfId="0" applyFill="1" applyBorder="1" applyAlignment="1">
      <alignment wrapText="1"/>
    </xf>
    <xf numFmtId="3" fontId="0" fillId="21" borderId="4" xfId="0" applyNumberFormat="1" applyFill="1" applyBorder="1"/>
    <xf numFmtId="0" fontId="0" fillId="14" borderId="0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6F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86"/>
  <sheetViews>
    <sheetView topLeftCell="A8" workbookViewId="0">
      <selection sqref="A1:I34"/>
    </sheetView>
  </sheetViews>
  <sheetFormatPr defaultColWidth="11.125" defaultRowHeight="15" customHeight="1"/>
  <cols>
    <col min="1" max="1" width="35" customWidth="1"/>
    <col min="2" max="2" width="15.375" customWidth="1"/>
    <col min="3" max="4" width="13.125" customWidth="1"/>
    <col min="5" max="5" width="17.5" customWidth="1"/>
    <col min="6" max="6" width="16.875" customWidth="1"/>
    <col min="7" max="7" width="20.625" customWidth="1"/>
    <col min="8" max="8" width="44" customWidth="1"/>
    <col min="9" max="9" width="43" customWidth="1"/>
    <col min="10" max="10" width="14.875" customWidth="1"/>
    <col min="11" max="11" width="13" customWidth="1"/>
    <col min="12" max="28" width="10.5" customWidth="1"/>
  </cols>
  <sheetData>
    <row r="1" spans="1:28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75">
      <c r="A2" s="14" t="s">
        <v>1</v>
      </c>
      <c r="B2" s="37" t="s">
        <v>19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75">
      <c r="A3" s="14" t="s">
        <v>2</v>
      </c>
      <c r="B3" s="37">
        <v>24988</v>
      </c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>
      <c r="A4" s="14" t="s">
        <v>3</v>
      </c>
      <c r="B4" s="37" t="s">
        <v>4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>
      <c r="A5" s="18" t="s">
        <v>5</v>
      </c>
      <c r="B5" s="37" t="s">
        <v>6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2" customFormat="1" ht="15.75">
      <c r="A6" s="22" t="s">
        <v>7</v>
      </c>
      <c r="C6" s="23"/>
      <c r="D6" s="23"/>
      <c r="E6" s="23"/>
      <c r="F6" s="23"/>
      <c r="G6" s="23"/>
      <c r="H6" s="23"/>
      <c r="I6" s="23"/>
      <c r="J6" s="2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8" spans="1:28" ht="120.95" customHeight="1">
      <c r="A8" s="13" t="s">
        <v>8</v>
      </c>
      <c r="B8" s="13" t="s">
        <v>9</v>
      </c>
      <c r="C8" s="13" t="s">
        <v>10</v>
      </c>
      <c r="D8" s="13" t="s">
        <v>11</v>
      </c>
      <c r="E8" s="13" t="s">
        <v>12</v>
      </c>
      <c r="F8" s="13" t="s">
        <v>41</v>
      </c>
      <c r="G8" s="28" t="s">
        <v>13</v>
      </c>
      <c r="H8" s="13" t="s">
        <v>14</v>
      </c>
      <c r="I8" s="13" t="s">
        <v>15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15" t="s">
        <v>16</v>
      </c>
      <c r="B9" s="16">
        <v>2023</v>
      </c>
      <c r="C9" s="16">
        <v>12</v>
      </c>
      <c r="D9" s="16">
        <v>1</v>
      </c>
      <c r="E9" s="17">
        <v>2403543</v>
      </c>
      <c r="F9" s="17">
        <v>75600</v>
      </c>
      <c r="G9" s="29">
        <f>E9+F9</f>
        <v>2479143</v>
      </c>
      <c r="H9" s="25"/>
      <c r="I9" s="25"/>
      <c r="J9" s="4"/>
    </row>
    <row r="10" spans="1:28" ht="15.75" customHeight="1">
      <c r="A10" s="15" t="s">
        <v>17</v>
      </c>
      <c r="B10" s="16">
        <v>2023</v>
      </c>
      <c r="C10" s="16">
        <v>12</v>
      </c>
      <c r="D10" s="16">
        <v>1</v>
      </c>
      <c r="E10" s="17">
        <v>2114327</v>
      </c>
      <c r="F10" s="17">
        <v>75600</v>
      </c>
      <c r="G10" s="29">
        <f>E10+F10</f>
        <v>2189927</v>
      </c>
      <c r="H10" s="25"/>
      <c r="I10" s="25"/>
      <c r="J10" s="4"/>
    </row>
    <row r="11" spans="1:28" ht="15.75" customHeight="1">
      <c r="A11" s="15" t="s">
        <v>18</v>
      </c>
      <c r="B11" s="16">
        <v>2023</v>
      </c>
      <c r="C11" s="16">
        <v>12</v>
      </c>
      <c r="D11" s="16">
        <v>1</v>
      </c>
      <c r="E11" s="17">
        <v>2061836</v>
      </c>
      <c r="F11" s="17">
        <v>75600</v>
      </c>
      <c r="G11" s="29">
        <f>E11+F11</f>
        <v>2137436</v>
      </c>
      <c r="H11" s="25"/>
      <c r="I11" s="25"/>
      <c r="J11" s="4"/>
    </row>
    <row r="12" spans="1:28" ht="15.75" customHeight="1">
      <c r="A12" s="19" t="s">
        <v>20</v>
      </c>
      <c r="B12" s="16">
        <v>2023</v>
      </c>
      <c r="C12" s="31">
        <v>12</v>
      </c>
      <c r="D12" s="31">
        <v>1</v>
      </c>
      <c r="E12" s="33">
        <v>2058637</v>
      </c>
      <c r="F12" s="33">
        <v>75600</v>
      </c>
      <c r="G12" s="29">
        <f t="shared" ref="G12:G32" si="0">E12+F12</f>
        <v>2134237</v>
      </c>
      <c r="H12" s="26"/>
      <c r="I12" s="26"/>
    </row>
    <row r="13" spans="1:28" ht="15.75" customHeight="1">
      <c r="A13" s="19" t="s">
        <v>21</v>
      </c>
      <c r="B13" s="16">
        <v>2023</v>
      </c>
      <c r="C13" s="31">
        <v>12</v>
      </c>
      <c r="D13" s="31">
        <v>1</v>
      </c>
      <c r="E13" s="33">
        <v>2124887</v>
      </c>
      <c r="F13" s="33">
        <v>75600</v>
      </c>
      <c r="G13" s="29">
        <f t="shared" si="0"/>
        <v>2200487</v>
      </c>
      <c r="H13" s="26"/>
      <c r="I13" s="26"/>
    </row>
    <row r="14" spans="1:28" ht="15.75" customHeight="1">
      <c r="A14" s="19" t="s">
        <v>22</v>
      </c>
      <c r="B14" s="16">
        <v>2023</v>
      </c>
      <c r="C14" s="31">
        <v>12</v>
      </c>
      <c r="D14" s="31">
        <v>1</v>
      </c>
      <c r="E14" s="33">
        <v>2057401</v>
      </c>
      <c r="F14" s="33">
        <v>75600</v>
      </c>
      <c r="G14" s="29">
        <f t="shared" si="0"/>
        <v>2133001</v>
      </c>
      <c r="H14" s="26"/>
      <c r="I14" s="26"/>
    </row>
    <row r="15" spans="1:28" ht="15.75" customHeight="1">
      <c r="A15" s="19" t="s">
        <v>23</v>
      </c>
      <c r="B15" s="16">
        <v>2023</v>
      </c>
      <c r="C15" s="31">
        <v>12</v>
      </c>
      <c r="D15" s="31">
        <v>1</v>
      </c>
      <c r="E15" s="33">
        <v>2017388</v>
      </c>
      <c r="F15" s="33">
        <v>75600</v>
      </c>
      <c r="G15" s="29">
        <f t="shared" si="0"/>
        <v>2092988</v>
      </c>
      <c r="H15" s="26"/>
      <c r="I15" s="26"/>
    </row>
    <row r="16" spans="1:28" ht="15.75" customHeight="1">
      <c r="A16" s="19" t="s">
        <v>24</v>
      </c>
      <c r="B16" s="16">
        <v>2023</v>
      </c>
      <c r="C16" s="31">
        <v>12</v>
      </c>
      <c r="D16" s="31">
        <v>1</v>
      </c>
      <c r="E16" s="33">
        <v>2057004</v>
      </c>
      <c r="F16" s="33">
        <v>75600</v>
      </c>
      <c r="G16" s="29">
        <f t="shared" si="0"/>
        <v>2132604</v>
      </c>
      <c r="H16" s="26"/>
      <c r="I16" s="26"/>
    </row>
    <row r="17" spans="1:9" ht="15.75" customHeight="1">
      <c r="A17" s="19" t="s">
        <v>25</v>
      </c>
      <c r="B17" s="16">
        <v>2023</v>
      </c>
      <c r="C17" s="31">
        <v>12</v>
      </c>
      <c r="D17" s="31">
        <v>1</v>
      </c>
      <c r="E17" s="33">
        <v>2059383</v>
      </c>
      <c r="F17" s="33">
        <v>75600</v>
      </c>
      <c r="G17" s="29">
        <f t="shared" si="0"/>
        <v>2134983</v>
      </c>
      <c r="H17" s="26"/>
      <c r="I17" s="26"/>
    </row>
    <row r="18" spans="1:9" ht="15.75" customHeight="1">
      <c r="A18" s="19" t="s">
        <v>26</v>
      </c>
      <c r="B18" s="16">
        <v>2023</v>
      </c>
      <c r="C18" s="31">
        <v>12</v>
      </c>
      <c r="D18" s="31">
        <v>1</v>
      </c>
      <c r="E18" s="33">
        <v>1998154</v>
      </c>
      <c r="F18" s="33">
        <v>75600</v>
      </c>
      <c r="G18" s="29">
        <f t="shared" si="0"/>
        <v>2073754</v>
      </c>
      <c r="H18" s="26"/>
      <c r="I18" s="26"/>
    </row>
    <row r="19" spans="1:9" ht="15.75" customHeight="1">
      <c r="A19" s="19" t="s">
        <v>27</v>
      </c>
      <c r="B19" s="16">
        <v>2023</v>
      </c>
      <c r="C19" s="31">
        <v>12</v>
      </c>
      <c r="D19" s="31">
        <v>1</v>
      </c>
      <c r="E19" s="33">
        <v>1998349</v>
      </c>
      <c r="F19" s="33">
        <v>75600</v>
      </c>
      <c r="G19" s="29">
        <f t="shared" si="0"/>
        <v>2073949</v>
      </c>
      <c r="H19" s="26"/>
      <c r="I19" s="26"/>
    </row>
    <row r="20" spans="1:9" ht="15.75" customHeight="1">
      <c r="A20" s="19" t="s">
        <v>28</v>
      </c>
      <c r="B20" s="16">
        <v>2023</v>
      </c>
      <c r="C20" s="31">
        <v>12</v>
      </c>
      <c r="D20" s="31">
        <v>1</v>
      </c>
      <c r="E20" s="33">
        <v>1925973</v>
      </c>
      <c r="F20" s="33">
        <v>74500</v>
      </c>
      <c r="G20" s="29">
        <f t="shared" si="0"/>
        <v>2000473</v>
      </c>
      <c r="H20" s="26"/>
      <c r="I20" s="26"/>
    </row>
    <row r="21" spans="1:9" ht="15.75" customHeight="1">
      <c r="A21" s="19" t="s">
        <v>29</v>
      </c>
      <c r="B21" s="16">
        <v>2023</v>
      </c>
      <c r="C21" s="31">
        <v>12</v>
      </c>
      <c r="D21" s="31">
        <v>1</v>
      </c>
      <c r="E21" s="33">
        <v>1900200</v>
      </c>
      <c r="F21" s="33">
        <v>75600</v>
      </c>
      <c r="G21" s="29">
        <f t="shared" si="0"/>
        <v>1975800</v>
      </c>
      <c r="H21" s="26"/>
      <c r="I21" s="26"/>
    </row>
    <row r="22" spans="1:9" ht="15.75" customHeight="1">
      <c r="A22" s="19" t="s">
        <v>30</v>
      </c>
      <c r="B22" s="16">
        <v>2023</v>
      </c>
      <c r="C22" s="31">
        <v>12</v>
      </c>
      <c r="D22" s="31">
        <v>1</v>
      </c>
      <c r="E22" s="33">
        <v>1818126</v>
      </c>
      <c r="F22" s="33">
        <v>72466</v>
      </c>
      <c r="G22" s="29">
        <f t="shared" si="0"/>
        <v>1890592</v>
      </c>
      <c r="H22" s="26"/>
      <c r="I22" s="26"/>
    </row>
    <row r="23" spans="1:9" ht="15.75" customHeight="1">
      <c r="A23" s="36" t="s">
        <v>31</v>
      </c>
      <c r="B23" s="16">
        <v>2023</v>
      </c>
      <c r="C23" s="32">
        <v>12</v>
      </c>
      <c r="D23" s="32">
        <v>1</v>
      </c>
      <c r="E23" s="34">
        <v>1907261</v>
      </c>
      <c r="F23" s="34">
        <v>75600</v>
      </c>
      <c r="G23" s="29">
        <f t="shared" si="0"/>
        <v>1982861</v>
      </c>
      <c r="H23" s="27"/>
      <c r="I23" s="27"/>
    </row>
    <row r="24" spans="1:9" ht="15.75" customHeight="1">
      <c r="A24" s="36" t="s">
        <v>32</v>
      </c>
      <c r="B24" s="16">
        <v>2023</v>
      </c>
      <c r="C24" s="32">
        <v>12</v>
      </c>
      <c r="D24" s="32">
        <v>1</v>
      </c>
      <c r="E24" s="34">
        <v>2139663</v>
      </c>
      <c r="F24" s="34">
        <v>75600</v>
      </c>
      <c r="G24" s="29">
        <f t="shared" si="0"/>
        <v>2215263</v>
      </c>
      <c r="H24" s="27"/>
      <c r="I24" s="27"/>
    </row>
    <row r="25" spans="1:9" ht="15.75" customHeight="1">
      <c r="A25" s="36" t="s">
        <v>33</v>
      </c>
      <c r="B25" s="16">
        <v>2023</v>
      </c>
      <c r="C25" s="32">
        <v>12</v>
      </c>
      <c r="D25" s="32">
        <v>1</v>
      </c>
      <c r="E25" s="34">
        <v>1797147</v>
      </c>
      <c r="F25" s="34">
        <v>75600</v>
      </c>
      <c r="G25" s="29">
        <f t="shared" si="0"/>
        <v>1872747</v>
      </c>
      <c r="H25" s="27"/>
      <c r="I25" s="27"/>
    </row>
    <row r="26" spans="1:9" ht="15.75" customHeight="1">
      <c r="A26" s="36" t="s">
        <v>34</v>
      </c>
      <c r="B26" s="16">
        <v>2023</v>
      </c>
      <c r="C26" s="32">
        <v>0</v>
      </c>
      <c r="D26" s="32">
        <v>1</v>
      </c>
      <c r="E26" s="34">
        <v>0</v>
      </c>
      <c r="F26" s="34">
        <v>0</v>
      </c>
      <c r="G26" s="38">
        <v>0</v>
      </c>
      <c r="H26" s="27"/>
      <c r="I26" s="27"/>
    </row>
    <row r="27" spans="1:9" ht="15.75" customHeight="1">
      <c r="A27" s="21" t="s">
        <v>35</v>
      </c>
      <c r="B27" s="16">
        <v>2023</v>
      </c>
      <c r="C27" s="32">
        <v>12</v>
      </c>
      <c r="D27" s="32">
        <v>1</v>
      </c>
      <c r="E27" s="35">
        <v>1892018</v>
      </c>
      <c r="F27" s="34">
        <v>45600</v>
      </c>
      <c r="G27" s="29">
        <f t="shared" si="0"/>
        <v>1937618</v>
      </c>
      <c r="H27" s="27"/>
      <c r="I27" s="27"/>
    </row>
    <row r="28" spans="1:9" ht="15.75" customHeight="1">
      <c r="A28" s="21" t="s">
        <v>36</v>
      </c>
      <c r="B28" s="16">
        <v>2023</v>
      </c>
      <c r="C28" s="32">
        <v>12</v>
      </c>
      <c r="D28" s="32">
        <v>0.5</v>
      </c>
      <c r="E28" s="35">
        <v>1006518</v>
      </c>
      <c r="F28" s="34">
        <v>55125</v>
      </c>
      <c r="G28" s="29">
        <f t="shared" si="0"/>
        <v>1061643</v>
      </c>
      <c r="H28" s="27"/>
      <c r="I28" s="27"/>
    </row>
    <row r="29" spans="1:9" ht="15.75" customHeight="1">
      <c r="A29" s="21" t="s">
        <v>37</v>
      </c>
      <c r="B29" s="16">
        <v>2023</v>
      </c>
      <c r="C29" s="32">
        <v>12</v>
      </c>
      <c r="D29" s="32">
        <v>1</v>
      </c>
      <c r="E29" s="35">
        <v>1557829</v>
      </c>
      <c r="F29" s="34">
        <v>75600</v>
      </c>
      <c r="G29" s="29">
        <f t="shared" si="0"/>
        <v>1633429</v>
      </c>
      <c r="H29" s="27"/>
      <c r="I29" s="27"/>
    </row>
    <row r="30" spans="1:9" ht="15.75" customHeight="1">
      <c r="A30" s="21" t="s">
        <v>38</v>
      </c>
      <c r="B30" s="16">
        <v>2023</v>
      </c>
      <c r="C30" s="32">
        <v>6</v>
      </c>
      <c r="D30" s="32">
        <v>1</v>
      </c>
      <c r="E30" s="35">
        <v>684260</v>
      </c>
      <c r="F30" s="34">
        <v>37800</v>
      </c>
      <c r="G30" s="29">
        <f t="shared" si="0"/>
        <v>722060</v>
      </c>
      <c r="H30" s="27"/>
      <c r="I30" s="27"/>
    </row>
    <row r="31" spans="1:9" ht="15.75" customHeight="1">
      <c r="A31" s="21" t="s">
        <v>39</v>
      </c>
      <c r="B31" s="16">
        <v>2023</v>
      </c>
      <c r="C31" s="32">
        <v>12</v>
      </c>
      <c r="D31" s="32">
        <v>1</v>
      </c>
      <c r="E31" s="35">
        <v>1384564</v>
      </c>
      <c r="F31" s="34">
        <v>75600</v>
      </c>
      <c r="G31" s="39">
        <f t="shared" si="0"/>
        <v>1460164</v>
      </c>
      <c r="H31" s="27"/>
      <c r="I31" s="27"/>
    </row>
    <row r="32" spans="1:9" ht="15.75" customHeight="1">
      <c r="A32" s="21" t="s">
        <v>40</v>
      </c>
      <c r="B32" s="16">
        <v>2023</v>
      </c>
      <c r="C32" s="32">
        <v>12</v>
      </c>
      <c r="D32" s="32">
        <v>1</v>
      </c>
      <c r="E32" s="35">
        <v>1213551</v>
      </c>
      <c r="F32" s="20">
        <v>75600</v>
      </c>
      <c r="G32" s="39">
        <f t="shared" si="0"/>
        <v>1289151</v>
      </c>
      <c r="H32" s="27"/>
      <c r="I32" s="27"/>
    </row>
    <row r="33" spans="1:9" ht="15.75" customHeight="1">
      <c r="A33" s="21"/>
      <c r="B33" s="16"/>
      <c r="C33" s="20"/>
      <c r="D33" s="20"/>
      <c r="E33" s="21"/>
      <c r="F33" s="20"/>
      <c r="G33" s="30"/>
      <c r="H33" s="27"/>
      <c r="I33" s="27"/>
    </row>
    <row r="34" spans="1:9" ht="15.75" customHeight="1">
      <c r="A34" s="21"/>
      <c r="B34" s="16"/>
      <c r="C34" s="20"/>
      <c r="D34" s="20"/>
      <c r="E34" s="21"/>
      <c r="F34" s="20"/>
      <c r="G34" s="30"/>
      <c r="H34" s="27"/>
      <c r="I34" s="27"/>
    </row>
    <row r="35" spans="1:9" ht="15.75" customHeight="1">
      <c r="A35" s="9"/>
      <c r="B35" s="10"/>
      <c r="E35" s="11"/>
      <c r="F35" s="12"/>
    </row>
    <row r="36" spans="1:9" ht="15.75" customHeight="1">
      <c r="A36" s="5"/>
      <c r="B36" s="6"/>
      <c r="E36" s="7"/>
      <c r="F36" s="8"/>
    </row>
    <row r="37" spans="1:9" ht="15.75" customHeight="1">
      <c r="A37" s="5"/>
      <c r="B37" s="6"/>
      <c r="E37" s="7"/>
      <c r="F37" s="8"/>
    </row>
    <row r="38" spans="1:9" ht="15.75" customHeight="1">
      <c r="A38" s="5"/>
      <c r="B38" s="6"/>
      <c r="E38" s="7"/>
      <c r="F38" s="8"/>
    </row>
    <row r="39" spans="1:9" ht="15.75" customHeight="1">
      <c r="A39" s="5"/>
      <c r="B39" s="6"/>
      <c r="E39" s="7"/>
      <c r="F39" s="8"/>
    </row>
    <row r="40" spans="1:9" ht="15.75" customHeight="1">
      <c r="A40" s="5"/>
      <c r="B40" s="6"/>
      <c r="E40" s="7"/>
      <c r="F40" s="8"/>
    </row>
    <row r="41" spans="1:9" ht="15.75" customHeight="1">
      <c r="A41" s="5"/>
      <c r="B41" s="6"/>
      <c r="E41" s="7"/>
      <c r="F41" s="8"/>
    </row>
    <row r="42" spans="1:9" ht="15.75" customHeight="1"/>
    <row r="43" spans="1:9" ht="15.75" customHeight="1"/>
    <row r="44" spans="1:9" ht="15.75" customHeight="1"/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7"/>
  <sheetViews>
    <sheetView tabSelected="1" topLeftCell="A13" workbookViewId="0">
      <selection activeCell="F89" sqref="F89"/>
    </sheetView>
  </sheetViews>
  <sheetFormatPr defaultRowHeight="15.75"/>
  <cols>
    <col min="1" max="1" width="34.75" customWidth="1"/>
    <col min="2" max="2" width="14.375" customWidth="1"/>
    <col min="3" max="3" width="13" customWidth="1"/>
    <col min="4" max="4" width="12.75" customWidth="1"/>
    <col min="5" max="5" width="17.75" customWidth="1"/>
    <col min="6" max="6" width="17.625" customWidth="1"/>
    <col min="7" max="7" width="18.625" customWidth="1"/>
    <col min="8" max="8" width="27.25" customWidth="1"/>
    <col min="9" max="9" width="31.125" customWidth="1"/>
  </cols>
  <sheetData>
    <row r="1" spans="1:12" ht="19.5">
      <c r="A1" s="1" t="s">
        <v>45</v>
      </c>
      <c r="B1" s="2"/>
      <c r="C1" s="2"/>
      <c r="D1" s="2"/>
      <c r="E1" s="2"/>
      <c r="F1" s="2"/>
      <c r="G1" s="2"/>
      <c r="H1" s="2"/>
      <c r="I1" s="2"/>
    </row>
    <row r="2" spans="1:12">
      <c r="A2" s="14" t="s">
        <v>1</v>
      </c>
      <c r="B2" s="37" t="s">
        <v>19</v>
      </c>
      <c r="C2" s="2"/>
      <c r="D2" s="2"/>
      <c r="E2" s="2"/>
      <c r="F2" s="2"/>
      <c r="G2" s="2"/>
      <c r="H2" s="2"/>
      <c r="I2" s="2"/>
    </row>
    <row r="3" spans="1:12">
      <c r="A3" s="14" t="s">
        <v>2</v>
      </c>
      <c r="B3" s="37">
        <v>24988</v>
      </c>
      <c r="C3" s="2"/>
      <c r="D3" s="2"/>
      <c r="E3" s="2"/>
      <c r="F3" s="2"/>
      <c r="G3" s="2"/>
      <c r="H3" s="2"/>
      <c r="I3" s="2"/>
    </row>
    <row r="4" spans="1:12">
      <c r="A4" s="14" t="s">
        <v>3</v>
      </c>
      <c r="B4" s="37" t="s">
        <v>4</v>
      </c>
      <c r="C4" s="2"/>
      <c r="D4" s="2"/>
      <c r="E4" s="2"/>
      <c r="F4" s="2"/>
      <c r="G4" s="2"/>
      <c r="H4" s="2"/>
      <c r="I4" s="2"/>
    </row>
    <row r="5" spans="1:12">
      <c r="A5" s="18" t="s">
        <v>5</v>
      </c>
      <c r="B5" s="37" t="s">
        <v>6</v>
      </c>
      <c r="C5" s="2"/>
      <c r="D5" s="2"/>
      <c r="E5" s="2"/>
      <c r="F5" s="2"/>
      <c r="G5" s="2"/>
      <c r="H5" s="2"/>
      <c r="I5" s="2"/>
    </row>
    <row r="6" spans="1:12">
      <c r="A6" s="22" t="s">
        <v>7</v>
      </c>
      <c r="B6" s="22"/>
      <c r="C6" s="23"/>
      <c r="D6" s="23"/>
      <c r="E6" s="23"/>
      <c r="F6" s="23"/>
      <c r="G6" s="23"/>
      <c r="H6" s="23"/>
      <c r="I6" s="23"/>
    </row>
    <row r="8" spans="1:12" ht="126">
      <c r="A8" s="13" t="s">
        <v>8</v>
      </c>
      <c r="B8" s="13" t="s">
        <v>9</v>
      </c>
      <c r="C8" s="13" t="s">
        <v>10</v>
      </c>
      <c r="D8" s="13" t="s">
        <v>11</v>
      </c>
      <c r="E8" s="13" t="s">
        <v>49</v>
      </c>
      <c r="F8" s="13" t="s">
        <v>41</v>
      </c>
      <c r="G8" s="28" t="s">
        <v>13</v>
      </c>
      <c r="H8" s="13" t="s">
        <v>14</v>
      </c>
      <c r="I8" s="13" t="s">
        <v>15</v>
      </c>
      <c r="L8" s="40" t="s">
        <v>42</v>
      </c>
    </row>
    <row r="9" spans="1:12">
      <c r="A9" s="15" t="s">
        <v>51</v>
      </c>
      <c r="B9" s="74">
        <v>2023</v>
      </c>
      <c r="C9" s="16">
        <v>12</v>
      </c>
      <c r="D9" s="16">
        <v>1</v>
      </c>
      <c r="E9" s="17">
        <v>2403543</v>
      </c>
      <c r="F9" s="17">
        <v>75600</v>
      </c>
      <c r="G9" s="29">
        <f>E9+F9</f>
        <v>2479143</v>
      </c>
      <c r="H9" s="25"/>
      <c r="I9" s="25"/>
    </row>
    <row r="10" spans="1:12">
      <c r="A10" s="15" t="s">
        <v>17</v>
      </c>
      <c r="B10" s="74">
        <v>2023</v>
      </c>
      <c r="C10" s="16">
        <v>12</v>
      </c>
      <c r="D10" s="16">
        <v>1</v>
      </c>
      <c r="E10" s="17">
        <v>2114327</v>
      </c>
      <c r="F10" s="17">
        <v>75600</v>
      </c>
      <c r="G10" s="29">
        <f>E10+F10</f>
        <v>2189927</v>
      </c>
      <c r="H10" s="25"/>
      <c r="I10" s="25"/>
    </row>
    <row r="11" spans="1:12">
      <c r="A11" s="15" t="s">
        <v>18</v>
      </c>
      <c r="B11" s="74">
        <v>2023</v>
      </c>
      <c r="C11" s="16">
        <v>12</v>
      </c>
      <c r="D11" s="16">
        <v>1</v>
      </c>
      <c r="E11" s="17">
        <v>2061836</v>
      </c>
      <c r="F11" s="17">
        <v>75600</v>
      </c>
      <c r="G11" s="29">
        <f>E11+F11</f>
        <v>2137436</v>
      </c>
      <c r="H11" s="25"/>
      <c r="I11" s="25"/>
    </row>
    <row r="12" spans="1:12">
      <c r="A12" s="19" t="s">
        <v>20</v>
      </c>
      <c r="B12" s="74">
        <v>2023</v>
      </c>
      <c r="C12" s="31">
        <v>12</v>
      </c>
      <c r="D12" s="31">
        <v>1</v>
      </c>
      <c r="E12" s="33">
        <v>2058637</v>
      </c>
      <c r="F12" s="33">
        <v>75600</v>
      </c>
      <c r="G12" s="29">
        <f t="shared" ref="G12:G32" si="0">E12+F12</f>
        <v>2134237</v>
      </c>
      <c r="H12" s="26"/>
      <c r="I12" s="26"/>
    </row>
    <row r="13" spans="1:12">
      <c r="A13" s="19" t="s">
        <v>21</v>
      </c>
      <c r="B13" s="74">
        <v>2023</v>
      </c>
      <c r="C13" s="31">
        <v>12</v>
      </c>
      <c r="D13" s="31">
        <v>1</v>
      </c>
      <c r="E13" s="33">
        <v>2124887</v>
      </c>
      <c r="F13" s="33">
        <v>75600</v>
      </c>
      <c r="G13" s="29">
        <f t="shared" si="0"/>
        <v>2200487</v>
      </c>
      <c r="H13" s="26"/>
      <c r="I13" s="26"/>
    </row>
    <row r="14" spans="1:12">
      <c r="A14" s="19" t="s">
        <v>22</v>
      </c>
      <c r="B14" s="74">
        <v>2023</v>
      </c>
      <c r="C14" s="31">
        <v>12</v>
      </c>
      <c r="D14" s="31">
        <v>1</v>
      </c>
      <c r="E14" s="33">
        <v>2057401</v>
      </c>
      <c r="F14" s="33">
        <v>75600</v>
      </c>
      <c r="G14" s="29">
        <f t="shared" si="0"/>
        <v>2133001</v>
      </c>
      <c r="H14" s="26"/>
      <c r="I14" s="26"/>
    </row>
    <row r="15" spans="1:12">
      <c r="A15" s="19" t="s">
        <v>23</v>
      </c>
      <c r="B15" s="74">
        <v>2023</v>
      </c>
      <c r="C15" s="31">
        <v>12</v>
      </c>
      <c r="D15" s="31">
        <v>1</v>
      </c>
      <c r="E15" s="33">
        <v>2017388</v>
      </c>
      <c r="F15" s="33">
        <v>75600</v>
      </c>
      <c r="G15" s="29">
        <f t="shared" si="0"/>
        <v>2092988</v>
      </c>
      <c r="H15" s="26"/>
      <c r="I15" s="26"/>
    </row>
    <row r="16" spans="1:12">
      <c r="A16" s="19" t="s">
        <v>24</v>
      </c>
      <c r="B16" s="74">
        <v>2023</v>
      </c>
      <c r="C16" s="31">
        <v>12</v>
      </c>
      <c r="D16" s="31">
        <v>1</v>
      </c>
      <c r="E16" s="33">
        <v>2057004</v>
      </c>
      <c r="F16" s="33">
        <v>75600</v>
      </c>
      <c r="G16" s="29">
        <f t="shared" si="0"/>
        <v>2132604</v>
      </c>
      <c r="H16" s="26"/>
      <c r="I16" s="26"/>
    </row>
    <row r="17" spans="1:9">
      <c r="A17" s="19" t="s">
        <v>25</v>
      </c>
      <c r="B17" s="74">
        <v>2023</v>
      </c>
      <c r="C17" s="31">
        <v>12</v>
      </c>
      <c r="D17" s="31">
        <v>1</v>
      </c>
      <c r="E17" s="33">
        <v>2059383</v>
      </c>
      <c r="F17" s="33">
        <v>75600</v>
      </c>
      <c r="G17" s="29">
        <f t="shared" si="0"/>
        <v>2134983</v>
      </c>
      <c r="H17" s="26"/>
      <c r="I17" s="26"/>
    </row>
    <row r="18" spans="1:9">
      <c r="A18" s="19" t="s">
        <v>26</v>
      </c>
      <c r="B18" s="74">
        <v>2023</v>
      </c>
      <c r="C18" s="31">
        <v>12</v>
      </c>
      <c r="D18" s="31">
        <v>1</v>
      </c>
      <c r="E18" s="33">
        <v>1998154</v>
      </c>
      <c r="F18" s="33">
        <v>75600</v>
      </c>
      <c r="G18" s="29">
        <f t="shared" si="0"/>
        <v>2073754</v>
      </c>
      <c r="H18" s="26"/>
      <c r="I18" s="26"/>
    </row>
    <row r="19" spans="1:9">
      <c r="A19" s="19" t="s">
        <v>27</v>
      </c>
      <c r="B19" s="74">
        <v>2023</v>
      </c>
      <c r="C19" s="31">
        <v>12</v>
      </c>
      <c r="D19" s="31">
        <v>1</v>
      </c>
      <c r="E19" s="33">
        <v>1998349</v>
      </c>
      <c r="F19" s="33">
        <v>75600</v>
      </c>
      <c r="G19" s="29">
        <f t="shared" si="0"/>
        <v>2073949</v>
      </c>
      <c r="H19" s="26"/>
      <c r="I19" s="26"/>
    </row>
    <row r="20" spans="1:9">
      <c r="A20" s="19" t="s">
        <v>28</v>
      </c>
      <c r="B20" s="74">
        <v>2023</v>
      </c>
      <c r="C20" s="31">
        <v>12</v>
      </c>
      <c r="D20" s="31">
        <v>1</v>
      </c>
      <c r="E20" s="33">
        <v>1925973</v>
      </c>
      <c r="F20" s="33">
        <v>74500</v>
      </c>
      <c r="G20" s="29">
        <f t="shared" si="0"/>
        <v>2000473</v>
      </c>
      <c r="H20" s="26"/>
      <c r="I20" s="26"/>
    </row>
    <row r="21" spans="1:9">
      <c r="A21" s="19" t="s">
        <v>29</v>
      </c>
      <c r="B21" s="74">
        <v>2023</v>
      </c>
      <c r="C21" s="31">
        <v>12</v>
      </c>
      <c r="D21" s="31">
        <v>1</v>
      </c>
      <c r="E21" s="33">
        <v>1900200</v>
      </c>
      <c r="F21" s="33">
        <v>75600</v>
      </c>
      <c r="G21" s="29">
        <f t="shared" si="0"/>
        <v>1975800</v>
      </c>
      <c r="H21" s="26"/>
      <c r="I21" s="26"/>
    </row>
    <row r="22" spans="1:9">
      <c r="A22" s="19" t="s">
        <v>30</v>
      </c>
      <c r="B22" s="74">
        <v>2023</v>
      </c>
      <c r="C22" s="31">
        <v>12</v>
      </c>
      <c r="D22" s="31">
        <v>1</v>
      </c>
      <c r="E22" s="33">
        <v>1818126</v>
      </c>
      <c r="F22" s="33">
        <v>72466</v>
      </c>
      <c r="G22" s="29">
        <f t="shared" si="0"/>
        <v>1890592</v>
      </c>
      <c r="H22" s="26"/>
      <c r="I22" s="26"/>
    </row>
    <row r="23" spans="1:9">
      <c r="A23" s="36" t="s">
        <v>31</v>
      </c>
      <c r="B23" s="74">
        <v>2023</v>
      </c>
      <c r="C23" s="32">
        <v>12</v>
      </c>
      <c r="D23" s="32">
        <v>1</v>
      </c>
      <c r="E23" s="34">
        <v>1907261</v>
      </c>
      <c r="F23" s="34">
        <v>75600</v>
      </c>
      <c r="G23" s="29">
        <f t="shared" si="0"/>
        <v>1982861</v>
      </c>
      <c r="H23" s="27"/>
      <c r="I23" s="27"/>
    </row>
    <row r="24" spans="1:9">
      <c r="A24" s="36" t="s">
        <v>32</v>
      </c>
      <c r="B24" s="74">
        <v>2023</v>
      </c>
      <c r="C24" s="32">
        <v>12</v>
      </c>
      <c r="D24" s="32">
        <v>1</v>
      </c>
      <c r="E24" s="34">
        <v>2139663</v>
      </c>
      <c r="F24" s="34">
        <v>75600</v>
      </c>
      <c r="G24" s="29">
        <f t="shared" si="0"/>
        <v>2215263</v>
      </c>
      <c r="H24" s="27"/>
      <c r="I24" s="27"/>
    </row>
    <row r="25" spans="1:9">
      <c r="A25" s="36" t="s">
        <v>33</v>
      </c>
      <c r="B25" s="74">
        <v>2023</v>
      </c>
      <c r="C25" s="32">
        <v>12</v>
      </c>
      <c r="D25" s="32">
        <v>1</v>
      </c>
      <c r="E25" s="34">
        <v>1797147</v>
      </c>
      <c r="F25" s="34">
        <v>75600</v>
      </c>
      <c r="G25" s="29">
        <f t="shared" si="0"/>
        <v>1872747</v>
      </c>
      <c r="H25" s="27"/>
      <c r="I25" s="27"/>
    </row>
    <row r="26" spans="1:9">
      <c r="A26" s="36" t="s">
        <v>34</v>
      </c>
      <c r="B26" s="74">
        <v>2023</v>
      </c>
      <c r="C26" s="32">
        <v>0</v>
      </c>
      <c r="D26" s="32">
        <v>1</v>
      </c>
      <c r="E26" s="34">
        <v>0</v>
      </c>
      <c r="F26" s="34">
        <v>0</v>
      </c>
      <c r="G26" s="38">
        <v>0</v>
      </c>
      <c r="H26" s="27"/>
      <c r="I26" s="27"/>
    </row>
    <row r="27" spans="1:9">
      <c r="A27" s="21" t="s">
        <v>35</v>
      </c>
      <c r="B27" s="74">
        <v>2023</v>
      </c>
      <c r="C27" s="32">
        <v>12</v>
      </c>
      <c r="D27" s="32">
        <v>1</v>
      </c>
      <c r="E27" s="35">
        <v>1892018</v>
      </c>
      <c r="F27" s="34">
        <v>45600</v>
      </c>
      <c r="G27" s="29">
        <f t="shared" si="0"/>
        <v>1937618</v>
      </c>
      <c r="H27" s="27"/>
      <c r="I27" s="27"/>
    </row>
    <row r="28" spans="1:9">
      <c r="A28" s="21" t="s">
        <v>36</v>
      </c>
      <c r="B28" s="74">
        <v>2023</v>
      </c>
      <c r="C28" s="32">
        <v>12</v>
      </c>
      <c r="D28" s="32">
        <v>0.75</v>
      </c>
      <c r="E28" s="35">
        <v>1006518</v>
      </c>
      <c r="F28" s="34">
        <v>55125</v>
      </c>
      <c r="G28" s="29">
        <f t="shared" si="0"/>
        <v>1061643</v>
      </c>
      <c r="H28" s="27"/>
      <c r="I28" s="27"/>
    </row>
    <row r="29" spans="1:9">
      <c r="A29" s="21" t="s">
        <v>37</v>
      </c>
      <c r="B29" s="74">
        <v>2023</v>
      </c>
      <c r="C29" s="32">
        <v>12</v>
      </c>
      <c r="D29" s="32">
        <v>1</v>
      </c>
      <c r="E29" s="35">
        <v>1557829</v>
      </c>
      <c r="F29" s="34">
        <v>75600</v>
      </c>
      <c r="G29" s="29">
        <f t="shared" si="0"/>
        <v>1633429</v>
      </c>
      <c r="H29" s="27"/>
      <c r="I29" s="27"/>
    </row>
    <row r="30" spans="1:9">
      <c r="A30" s="21" t="s">
        <v>38</v>
      </c>
      <c r="B30" s="74">
        <v>2023</v>
      </c>
      <c r="C30" s="32">
        <v>6</v>
      </c>
      <c r="D30" s="32">
        <v>1</v>
      </c>
      <c r="E30" s="35">
        <v>684260</v>
      </c>
      <c r="F30" s="34">
        <v>37800</v>
      </c>
      <c r="G30" s="29">
        <f t="shared" si="0"/>
        <v>722060</v>
      </c>
      <c r="H30" s="27"/>
      <c r="I30" s="27"/>
    </row>
    <row r="31" spans="1:9">
      <c r="A31" s="21" t="s">
        <v>39</v>
      </c>
      <c r="B31" s="74">
        <v>2023</v>
      </c>
      <c r="C31" s="32">
        <v>12</v>
      </c>
      <c r="D31" s="32">
        <v>1</v>
      </c>
      <c r="E31" s="35">
        <v>1384564</v>
      </c>
      <c r="F31" s="34">
        <v>75600</v>
      </c>
      <c r="G31" s="39">
        <f t="shared" si="0"/>
        <v>1460164</v>
      </c>
      <c r="H31" s="27"/>
      <c r="I31" s="27"/>
    </row>
    <row r="32" spans="1:9">
      <c r="A32" s="21" t="s">
        <v>40</v>
      </c>
      <c r="B32" s="74">
        <v>2023</v>
      </c>
      <c r="C32" s="32">
        <v>12</v>
      </c>
      <c r="D32" s="32">
        <v>1</v>
      </c>
      <c r="E32" s="35">
        <v>1213551</v>
      </c>
      <c r="F32" s="20">
        <v>75600</v>
      </c>
      <c r="G32" s="39">
        <f t="shared" si="0"/>
        <v>1289151</v>
      </c>
      <c r="H32" s="27"/>
      <c r="I32" s="27"/>
    </row>
    <row r="33" spans="1:9">
      <c r="A33" s="78"/>
      <c r="B33" s="79"/>
      <c r="C33" s="80"/>
      <c r="D33" s="80"/>
      <c r="E33" s="78"/>
      <c r="F33" s="80"/>
      <c r="G33" s="80"/>
      <c r="H33" s="81"/>
      <c r="I33" s="81"/>
    </row>
    <row r="34" spans="1:9">
      <c r="A34" s="41" t="s">
        <v>51</v>
      </c>
      <c r="B34" s="75">
        <v>2022</v>
      </c>
      <c r="C34" s="44">
        <v>12</v>
      </c>
      <c r="D34" s="44">
        <v>1</v>
      </c>
      <c r="E34" s="48">
        <v>2150866</v>
      </c>
      <c r="F34" s="49">
        <v>67500</v>
      </c>
      <c r="G34" s="50">
        <f>SUM(E34+F34)</f>
        <v>2218366</v>
      </c>
      <c r="H34" s="43"/>
      <c r="I34" s="43"/>
    </row>
    <row r="35" spans="1:9">
      <c r="A35" s="45" t="s">
        <v>17</v>
      </c>
      <c r="B35" s="75">
        <v>2022</v>
      </c>
      <c r="C35" s="44">
        <v>12</v>
      </c>
      <c r="D35" s="44">
        <v>1</v>
      </c>
      <c r="E35" s="49">
        <v>1877433</v>
      </c>
      <c r="F35" s="49">
        <v>67500</v>
      </c>
      <c r="G35" s="50">
        <f>SUM(E35+F35)</f>
        <v>1944933</v>
      </c>
      <c r="H35" s="42"/>
      <c r="I35" s="42"/>
    </row>
    <row r="36" spans="1:9">
      <c r="A36" s="45" t="s">
        <v>18</v>
      </c>
      <c r="B36" s="75">
        <v>2022</v>
      </c>
      <c r="C36" s="44">
        <v>12</v>
      </c>
      <c r="D36" s="44">
        <v>1</v>
      </c>
      <c r="E36" s="49">
        <v>1839565</v>
      </c>
      <c r="F36" s="49">
        <v>67500</v>
      </c>
      <c r="G36" s="50">
        <f t="shared" ref="G36:G58" si="1">SUM(E36+F36)</f>
        <v>1907065</v>
      </c>
      <c r="H36" s="42"/>
      <c r="I36" s="42"/>
    </row>
    <row r="37" spans="1:9">
      <c r="A37" s="46" t="s">
        <v>20</v>
      </c>
      <c r="B37" s="75">
        <v>2022</v>
      </c>
      <c r="C37" s="44">
        <v>12</v>
      </c>
      <c r="D37" s="44">
        <v>1</v>
      </c>
      <c r="E37" s="49">
        <v>1838257</v>
      </c>
      <c r="F37" s="49">
        <v>67500</v>
      </c>
      <c r="G37" s="50">
        <f t="shared" si="1"/>
        <v>1905757</v>
      </c>
      <c r="H37" s="42"/>
      <c r="I37" s="42"/>
    </row>
    <row r="38" spans="1:9">
      <c r="A38" s="46" t="s">
        <v>21</v>
      </c>
      <c r="B38" s="75">
        <v>2022</v>
      </c>
      <c r="C38" s="44">
        <v>12</v>
      </c>
      <c r="D38" s="44">
        <v>1</v>
      </c>
      <c r="E38" s="49">
        <v>1977979</v>
      </c>
      <c r="F38" s="49">
        <v>67500</v>
      </c>
      <c r="G38" s="50">
        <f t="shared" si="1"/>
        <v>2045479</v>
      </c>
      <c r="H38" s="42"/>
      <c r="I38" s="42"/>
    </row>
    <row r="39" spans="1:9">
      <c r="A39" s="46" t="s">
        <v>22</v>
      </c>
      <c r="B39" s="75">
        <v>2022</v>
      </c>
      <c r="C39" s="44">
        <v>12</v>
      </c>
      <c r="D39" s="44">
        <v>1</v>
      </c>
      <c r="E39" s="49">
        <v>1939657</v>
      </c>
      <c r="F39" s="49">
        <v>67500</v>
      </c>
      <c r="G39" s="50">
        <f t="shared" si="1"/>
        <v>2007157</v>
      </c>
      <c r="H39" s="42"/>
      <c r="I39" s="42"/>
    </row>
    <row r="40" spans="1:9">
      <c r="A40" s="46" t="s">
        <v>23</v>
      </c>
      <c r="B40" s="75">
        <v>2022</v>
      </c>
      <c r="C40" s="44">
        <v>12</v>
      </c>
      <c r="D40" s="44">
        <v>1</v>
      </c>
      <c r="E40" s="49">
        <v>1778680</v>
      </c>
      <c r="F40" s="49">
        <v>67500</v>
      </c>
      <c r="G40" s="50">
        <f t="shared" si="1"/>
        <v>1846180</v>
      </c>
      <c r="H40" s="42"/>
      <c r="I40" s="42"/>
    </row>
    <row r="41" spans="1:9">
      <c r="A41" s="46" t="s">
        <v>24</v>
      </c>
      <c r="B41" s="75">
        <v>2022</v>
      </c>
      <c r="C41" s="44">
        <v>12</v>
      </c>
      <c r="D41" s="44">
        <v>1</v>
      </c>
      <c r="E41" s="49">
        <v>1847542</v>
      </c>
      <c r="F41" s="49">
        <v>67500</v>
      </c>
      <c r="G41" s="50">
        <f t="shared" si="1"/>
        <v>1915042</v>
      </c>
      <c r="H41" s="42"/>
      <c r="I41" s="42"/>
    </row>
    <row r="42" spans="1:9">
      <c r="A42" s="46" t="s">
        <v>25</v>
      </c>
      <c r="B42" s="75">
        <v>2022</v>
      </c>
      <c r="C42" s="44">
        <v>12</v>
      </c>
      <c r="D42" s="44">
        <v>1</v>
      </c>
      <c r="E42" s="49">
        <v>1843994</v>
      </c>
      <c r="F42" s="49">
        <v>67500</v>
      </c>
      <c r="G42" s="50">
        <f t="shared" si="1"/>
        <v>1911494</v>
      </c>
      <c r="H42" s="42"/>
      <c r="I42" s="42"/>
    </row>
    <row r="43" spans="1:9">
      <c r="A43" s="46" t="s">
        <v>26</v>
      </c>
      <c r="B43" s="75">
        <v>2022</v>
      </c>
      <c r="C43" s="44">
        <v>12</v>
      </c>
      <c r="D43" s="44">
        <v>1</v>
      </c>
      <c r="E43" s="49">
        <v>1751850</v>
      </c>
      <c r="F43" s="49">
        <v>67500</v>
      </c>
      <c r="G43" s="50">
        <f t="shared" si="1"/>
        <v>1819350</v>
      </c>
      <c r="H43" s="42"/>
      <c r="I43" s="42"/>
    </row>
    <row r="44" spans="1:9">
      <c r="A44" s="46" t="s">
        <v>27</v>
      </c>
      <c r="B44" s="75">
        <v>2022</v>
      </c>
      <c r="C44" s="44">
        <v>12</v>
      </c>
      <c r="D44" s="44">
        <v>1</v>
      </c>
      <c r="E44" s="49">
        <v>1772985</v>
      </c>
      <c r="F44" s="49">
        <v>67500</v>
      </c>
      <c r="G44" s="50">
        <f t="shared" si="1"/>
        <v>1840485</v>
      </c>
      <c r="H44" s="42"/>
      <c r="I44" s="42"/>
    </row>
    <row r="45" spans="1:9">
      <c r="A45" s="46" t="s">
        <v>28</v>
      </c>
      <c r="B45" s="75">
        <v>2022</v>
      </c>
      <c r="C45" s="44">
        <v>12</v>
      </c>
      <c r="D45" s="44">
        <v>1</v>
      </c>
      <c r="E45" s="49">
        <v>1708238</v>
      </c>
      <c r="F45" s="49">
        <v>67500</v>
      </c>
      <c r="G45" s="50">
        <f t="shared" si="1"/>
        <v>1775738</v>
      </c>
      <c r="H45" s="42"/>
      <c r="I45" s="42"/>
    </row>
    <row r="46" spans="1:9">
      <c r="A46" s="46" t="s">
        <v>29</v>
      </c>
      <c r="B46" s="75">
        <v>2022</v>
      </c>
      <c r="C46" s="44">
        <v>12</v>
      </c>
      <c r="D46" s="44">
        <v>1</v>
      </c>
      <c r="E46" s="49">
        <v>1673381</v>
      </c>
      <c r="F46" s="49">
        <v>66626</v>
      </c>
      <c r="G46" s="50">
        <f t="shared" si="1"/>
        <v>1740007</v>
      </c>
      <c r="H46" s="42"/>
      <c r="I46" s="42"/>
    </row>
    <row r="47" spans="1:9">
      <c r="A47" s="46" t="s">
        <v>30</v>
      </c>
      <c r="B47" s="75">
        <v>2022</v>
      </c>
      <c r="C47" s="44">
        <v>12</v>
      </c>
      <c r="D47" s="44">
        <v>1</v>
      </c>
      <c r="E47" s="49">
        <v>1583674</v>
      </c>
      <c r="F47" s="49">
        <v>63053</v>
      </c>
      <c r="G47" s="50">
        <f t="shared" si="1"/>
        <v>1646727</v>
      </c>
      <c r="H47" s="42"/>
      <c r="I47" s="42"/>
    </row>
    <row r="48" spans="1:9">
      <c r="A48" s="47" t="s">
        <v>31</v>
      </c>
      <c r="B48" s="75">
        <v>2022</v>
      </c>
      <c r="C48" s="44">
        <v>12</v>
      </c>
      <c r="D48" s="44">
        <v>1</v>
      </c>
      <c r="E48" s="49">
        <v>1698156</v>
      </c>
      <c r="F48" s="49">
        <v>67500</v>
      </c>
      <c r="G48" s="50">
        <f t="shared" si="1"/>
        <v>1765656</v>
      </c>
      <c r="H48" s="42"/>
      <c r="I48" s="42"/>
    </row>
    <row r="49" spans="1:9">
      <c r="A49" s="47" t="s">
        <v>32</v>
      </c>
      <c r="B49" s="75">
        <v>2022</v>
      </c>
      <c r="C49" s="44">
        <v>12</v>
      </c>
      <c r="D49" s="44">
        <v>1</v>
      </c>
      <c r="E49" s="49">
        <v>1834627</v>
      </c>
      <c r="F49" s="49">
        <v>67500</v>
      </c>
      <c r="G49" s="50">
        <f t="shared" si="1"/>
        <v>1902127</v>
      </c>
      <c r="H49" s="42"/>
      <c r="I49" s="42"/>
    </row>
    <row r="50" spans="1:9">
      <c r="A50" s="47" t="s">
        <v>33</v>
      </c>
      <c r="B50" s="75">
        <v>2022</v>
      </c>
      <c r="C50" s="44">
        <v>12</v>
      </c>
      <c r="D50" s="44">
        <v>1</v>
      </c>
      <c r="E50" s="49">
        <v>1585205</v>
      </c>
      <c r="F50" s="49">
        <v>67500</v>
      </c>
      <c r="G50" s="50">
        <f t="shared" si="1"/>
        <v>1652705</v>
      </c>
      <c r="H50" s="42"/>
      <c r="I50" s="42"/>
    </row>
    <row r="51" spans="1:9">
      <c r="A51" s="47" t="s">
        <v>34</v>
      </c>
      <c r="B51" s="75">
        <v>2022</v>
      </c>
      <c r="C51" s="44">
        <v>0</v>
      </c>
      <c r="D51" s="44">
        <v>1</v>
      </c>
      <c r="E51" s="49">
        <v>0</v>
      </c>
      <c r="F51" s="49">
        <v>0</v>
      </c>
      <c r="G51" s="50">
        <f t="shared" si="1"/>
        <v>0</v>
      </c>
      <c r="H51" s="42"/>
      <c r="I51" s="42"/>
    </row>
    <row r="52" spans="1:9">
      <c r="A52" s="41" t="s">
        <v>35</v>
      </c>
      <c r="B52" s="75">
        <v>2022</v>
      </c>
      <c r="C52" s="44">
        <v>12</v>
      </c>
      <c r="D52" s="44">
        <v>1</v>
      </c>
      <c r="E52" s="49">
        <v>1693320</v>
      </c>
      <c r="F52" s="49">
        <v>67500</v>
      </c>
      <c r="G52" s="50">
        <f t="shared" si="1"/>
        <v>1760820</v>
      </c>
      <c r="H52" s="42"/>
      <c r="I52" s="42"/>
    </row>
    <row r="53" spans="1:9">
      <c r="A53" s="41" t="s">
        <v>36</v>
      </c>
      <c r="B53" s="75">
        <v>2022</v>
      </c>
      <c r="C53" s="44">
        <v>12</v>
      </c>
      <c r="D53" s="44">
        <v>1</v>
      </c>
      <c r="E53" s="49">
        <v>1233387</v>
      </c>
      <c r="F53" s="49">
        <v>67500</v>
      </c>
      <c r="G53" s="50">
        <f t="shared" si="1"/>
        <v>1300887</v>
      </c>
      <c r="H53" s="42"/>
      <c r="I53" s="42"/>
    </row>
    <row r="54" spans="1:9">
      <c r="A54" s="41" t="s">
        <v>37</v>
      </c>
      <c r="B54" s="75">
        <v>2022</v>
      </c>
      <c r="C54" s="44">
        <v>12</v>
      </c>
      <c r="D54" s="44">
        <v>1</v>
      </c>
      <c r="E54" s="49">
        <v>1190119</v>
      </c>
      <c r="F54" s="49">
        <v>63626</v>
      </c>
      <c r="G54" s="50">
        <f t="shared" si="1"/>
        <v>1253745</v>
      </c>
      <c r="H54" s="42"/>
      <c r="I54" s="42"/>
    </row>
    <row r="55" spans="1:9">
      <c r="A55" s="41" t="s">
        <v>38</v>
      </c>
      <c r="B55" s="75">
        <v>2022</v>
      </c>
      <c r="C55" s="44">
        <v>1</v>
      </c>
      <c r="D55" s="44">
        <v>1</v>
      </c>
      <c r="E55" s="49">
        <v>28593</v>
      </c>
      <c r="F55" s="49">
        <v>0</v>
      </c>
      <c r="G55" s="50">
        <f t="shared" si="1"/>
        <v>28593</v>
      </c>
      <c r="H55" s="42"/>
      <c r="I55" s="42"/>
    </row>
    <row r="56" spans="1:9">
      <c r="A56" s="41" t="s">
        <v>39</v>
      </c>
      <c r="B56" s="75">
        <v>2022</v>
      </c>
      <c r="C56" s="44">
        <v>9</v>
      </c>
      <c r="D56" s="44">
        <v>1</v>
      </c>
      <c r="E56" s="49">
        <v>803495</v>
      </c>
      <c r="F56" s="49">
        <v>46667</v>
      </c>
      <c r="G56" s="50">
        <f t="shared" si="1"/>
        <v>850162</v>
      </c>
      <c r="H56" s="42"/>
      <c r="I56" s="42"/>
    </row>
    <row r="57" spans="1:9">
      <c r="A57" s="41" t="s">
        <v>40</v>
      </c>
      <c r="B57" s="75">
        <v>2022</v>
      </c>
      <c r="C57" s="44">
        <v>0</v>
      </c>
      <c r="D57" s="44">
        <v>0</v>
      </c>
      <c r="E57" s="49">
        <v>0</v>
      </c>
      <c r="F57" s="49">
        <v>0</v>
      </c>
      <c r="G57" s="50">
        <f t="shared" si="1"/>
        <v>0</v>
      </c>
      <c r="H57" s="42"/>
      <c r="I57" s="42"/>
    </row>
    <row r="58" spans="1:9">
      <c r="A58" s="42" t="s">
        <v>43</v>
      </c>
      <c r="B58" s="75">
        <v>2022</v>
      </c>
      <c r="C58" s="44">
        <v>10</v>
      </c>
      <c r="D58" s="44">
        <v>1</v>
      </c>
      <c r="E58" s="49">
        <v>1177255</v>
      </c>
      <c r="F58" s="49">
        <v>53104</v>
      </c>
      <c r="G58" s="50">
        <f t="shared" si="1"/>
        <v>1230359</v>
      </c>
      <c r="H58" s="42"/>
      <c r="I58" s="42"/>
    </row>
    <row r="59" spans="1:9">
      <c r="A59" s="42" t="s">
        <v>44</v>
      </c>
      <c r="B59" s="75">
        <v>2022</v>
      </c>
      <c r="C59" s="44">
        <v>12</v>
      </c>
      <c r="D59" s="44">
        <v>1</v>
      </c>
      <c r="E59" s="49">
        <v>1527235</v>
      </c>
      <c r="F59" s="49">
        <v>67500</v>
      </c>
      <c r="G59" s="50">
        <f t="shared" ref="G59" si="2">SUM(E59+F59)</f>
        <v>1594735</v>
      </c>
      <c r="H59" s="42"/>
      <c r="I59" s="42"/>
    </row>
    <row r="61" spans="1:9">
      <c r="A61" s="53" t="s">
        <v>51</v>
      </c>
      <c r="B61" s="76">
        <v>2021</v>
      </c>
      <c r="C61" s="54">
        <v>12</v>
      </c>
      <c r="D61" s="54">
        <v>1</v>
      </c>
      <c r="E61" s="55">
        <v>2140131</v>
      </c>
      <c r="F61" s="51">
        <v>66755</v>
      </c>
      <c r="G61" s="52">
        <f>SUM(E61+F61)</f>
        <v>2206886</v>
      </c>
      <c r="H61" s="60"/>
      <c r="I61" s="60"/>
    </row>
    <row r="62" spans="1:9">
      <c r="A62" s="56" t="s">
        <v>17</v>
      </c>
      <c r="B62" s="76">
        <v>2021</v>
      </c>
      <c r="C62" s="54">
        <v>12</v>
      </c>
      <c r="D62" s="54">
        <v>1</v>
      </c>
      <c r="E62" s="51">
        <v>1811094</v>
      </c>
      <c r="F62" s="51">
        <v>64731</v>
      </c>
      <c r="G62" s="52">
        <f>SUM(E62+F62)</f>
        <v>1875825</v>
      </c>
      <c r="H62" s="59"/>
      <c r="I62" s="59"/>
    </row>
    <row r="63" spans="1:9">
      <c r="A63" s="56" t="s">
        <v>18</v>
      </c>
      <c r="B63" s="76">
        <v>2021</v>
      </c>
      <c r="C63" s="54">
        <v>12</v>
      </c>
      <c r="D63" s="54">
        <v>1</v>
      </c>
      <c r="E63" s="51">
        <v>1725342</v>
      </c>
      <c r="F63" s="51">
        <v>63129</v>
      </c>
      <c r="G63" s="52">
        <f t="shared" ref="G63:G86" si="3">SUM(E63+F63)</f>
        <v>1788471</v>
      </c>
      <c r="H63" s="59"/>
      <c r="I63" s="59"/>
    </row>
    <row r="64" spans="1:9">
      <c r="A64" s="57" t="s">
        <v>20</v>
      </c>
      <c r="B64" s="76">
        <v>2021</v>
      </c>
      <c r="C64" s="54">
        <v>12</v>
      </c>
      <c r="D64" s="54">
        <v>1</v>
      </c>
      <c r="E64" s="51">
        <v>1833359</v>
      </c>
      <c r="F64" s="51">
        <v>67200</v>
      </c>
      <c r="G64" s="52">
        <f t="shared" si="3"/>
        <v>1900559</v>
      </c>
      <c r="H64" s="59"/>
      <c r="I64" s="59"/>
    </row>
    <row r="65" spans="1:9">
      <c r="A65" s="57" t="s">
        <v>21</v>
      </c>
      <c r="B65" s="76">
        <v>2021</v>
      </c>
      <c r="C65" s="54">
        <v>12</v>
      </c>
      <c r="D65" s="54">
        <v>1</v>
      </c>
      <c r="E65" s="51">
        <v>1964483</v>
      </c>
      <c r="F65" s="51">
        <v>66712</v>
      </c>
      <c r="G65" s="52">
        <f t="shared" si="3"/>
        <v>2031195</v>
      </c>
      <c r="H65" s="59"/>
      <c r="I65" s="59"/>
    </row>
    <row r="66" spans="1:9">
      <c r="A66" s="57" t="s">
        <v>22</v>
      </c>
      <c r="B66" s="76">
        <v>2021</v>
      </c>
      <c r="C66" s="54">
        <v>12</v>
      </c>
      <c r="D66" s="54">
        <v>1</v>
      </c>
      <c r="E66" s="51">
        <v>1832789</v>
      </c>
      <c r="F66" s="51">
        <v>66763</v>
      </c>
      <c r="G66" s="52">
        <f t="shared" si="3"/>
        <v>1899552</v>
      </c>
      <c r="H66" s="59"/>
      <c r="I66" s="59"/>
    </row>
    <row r="67" spans="1:9">
      <c r="A67" s="57" t="s">
        <v>23</v>
      </c>
      <c r="B67" s="76">
        <v>2021</v>
      </c>
      <c r="C67" s="54">
        <v>12</v>
      </c>
      <c r="D67" s="54">
        <v>1</v>
      </c>
      <c r="E67" s="51">
        <v>1766608</v>
      </c>
      <c r="F67" s="51">
        <v>67200</v>
      </c>
      <c r="G67" s="52">
        <f t="shared" si="3"/>
        <v>1833808</v>
      </c>
      <c r="H67" s="59"/>
      <c r="I67" s="59"/>
    </row>
    <row r="68" spans="1:9">
      <c r="A68" s="57" t="s">
        <v>24</v>
      </c>
      <c r="B68" s="76">
        <v>2021</v>
      </c>
      <c r="C68" s="54">
        <v>12</v>
      </c>
      <c r="D68" s="54">
        <v>1</v>
      </c>
      <c r="E68" s="51">
        <v>1832549</v>
      </c>
      <c r="F68" s="51">
        <v>66725</v>
      </c>
      <c r="G68" s="52">
        <f t="shared" si="3"/>
        <v>1899274</v>
      </c>
      <c r="H68" s="59"/>
      <c r="I68" s="59"/>
    </row>
    <row r="69" spans="1:9">
      <c r="A69" s="57" t="s">
        <v>25</v>
      </c>
      <c r="B69" s="76">
        <v>2021</v>
      </c>
      <c r="C69" s="54">
        <v>12</v>
      </c>
      <c r="D69" s="54">
        <v>1</v>
      </c>
      <c r="E69" s="51">
        <v>1768913</v>
      </c>
      <c r="F69" s="51">
        <v>64981</v>
      </c>
      <c r="G69" s="52">
        <f t="shared" si="3"/>
        <v>1833894</v>
      </c>
      <c r="H69" s="59"/>
      <c r="I69" s="59"/>
    </row>
    <row r="70" spans="1:9">
      <c r="A70" s="57" t="s">
        <v>26</v>
      </c>
      <c r="B70" s="76">
        <v>2021</v>
      </c>
      <c r="C70" s="54">
        <v>12</v>
      </c>
      <c r="D70" s="54">
        <v>1</v>
      </c>
      <c r="E70" s="51">
        <v>1730817</v>
      </c>
      <c r="F70" s="51">
        <v>67200</v>
      </c>
      <c r="G70" s="52">
        <f t="shared" si="3"/>
        <v>1798017</v>
      </c>
      <c r="H70" s="59"/>
      <c r="I70" s="59"/>
    </row>
    <row r="71" spans="1:9">
      <c r="A71" s="57" t="s">
        <v>27</v>
      </c>
      <c r="B71" s="76">
        <v>2021</v>
      </c>
      <c r="C71" s="54">
        <v>12</v>
      </c>
      <c r="D71" s="54">
        <v>1</v>
      </c>
      <c r="E71" s="51">
        <v>1736433</v>
      </c>
      <c r="F71" s="51">
        <v>67200</v>
      </c>
      <c r="G71" s="52">
        <f t="shared" si="3"/>
        <v>1803633</v>
      </c>
      <c r="H71" s="59"/>
      <c r="I71" s="59"/>
    </row>
    <row r="72" spans="1:9">
      <c r="A72" s="57" t="s">
        <v>28</v>
      </c>
      <c r="B72" s="76">
        <v>2021</v>
      </c>
      <c r="C72" s="54">
        <v>12</v>
      </c>
      <c r="D72" s="54">
        <v>1</v>
      </c>
      <c r="E72" s="51">
        <v>1687611</v>
      </c>
      <c r="F72" s="51">
        <v>67200</v>
      </c>
      <c r="G72" s="52">
        <f t="shared" si="3"/>
        <v>1754811</v>
      </c>
      <c r="H72" s="59"/>
      <c r="I72" s="59"/>
    </row>
    <row r="73" spans="1:9">
      <c r="A73" s="57" t="s">
        <v>29</v>
      </c>
      <c r="B73" s="76">
        <v>2021</v>
      </c>
      <c r="C73" s="54">
        <v>12</v>
      </c>
      <c r="D73" s="54">
        <v>1</v>
      </c>
      <c r="E73" s="51">
        <v>1488699</v>
      </c>
      <c r="F73" s="51">
        <v>60688</v>
      </c>
      <c r="G73" s="52">
        <f t="shared" si="3"/>
        <v>1549387</v>
      </c>
      <c r="H73" s="59"/>
      <c r="I73" s="59"/>
    </row>
    <row r="74" spans="1:9">
      <c r="A74" s="57" t="s">
        <v>30</v>
      </c>
      <c r="B74" s="76">
        <v>2021</v>
      </c>
      <c r="C74" s="54">
        <v>12</v>
      </c>
      <c r="D74" s="54">
        <v>1</v>
      </c>
      <c r="E74" s="51">
        <v>1532739</v>
      </c>
      <c r="F74" s="51">
        <v>61446</v>
      </c>
      <c r="G74" s="52">
        <f t="shared" si="3"/>
        <v>1594185</v>
      </c>
      <c r="H74" s="59"/>
      <c r="I74" s="59"/>
    </row>
    <row r="75" spans="1:9">
      <c r="A75" s="58" t="s">
        <v>31</v>
      </c>
      <c r="B75" s="76">
        <v>2021</v>
      </c>
      <c r="C75" s="54">
        <v>12</v>
      </c>
      <c r="D75" s="54">
        <v>1</v>
      </c>
      <c r="E75" s="51">
        <v>1605706</v>
      </c>
      <c r="F75" s="51">
        <v>67200</v>
      </c>
      <c r="G75" s="52">
        <f t="shared" si="3"/>
        <v>1672906</v>
      </c>
      <c r="H75" s="59"/>
      <c r="I75" s="59"/>
    </row>
    <row r="76" spans="1:9">
      <c r="A76" s="58" t="s">
        <v>32</v>
      </c>
      <c r="B76" s="76">
        <v>2021</v>
      </c>
      <c r="C76" s="54">
        <v>12</v>
      </c>
      <c r="D76" s="54">
        <v>1</v>
      </c>
      <c r="E76" s="51">
        <v>1833885</v>
      </c>
      <c r="F76" s="51">
        <v>66709</v>
      </c>
      <c r="G76" s="52">
        <f t="shared" si="3"/>
        <v>1900594</v>
      </c>
      <c r="H76" s="59"/>
      <c r="I76" s="59"/>
    </row>
    <row r="77" spans="1:9">
      <c r="A77" s="58" t="s">
        <v>33</v>
      </c>
      <c r="B77" s="76">
        <v>2021</v>
      </c>
      <c r="C77" s="54">
        <v>12</v>
      </c>
      <c r="D77" s="54">
        <v>1</v>
      </c>
      <c r="E77" s="51">
        <v>1473173</v>
      </c>
      <c r="F77" s="51">
        <v>59718</v>
      </c>
      <c r="G77" s="52">
        <f t="shared" si="3"/>
        <v>1532891</v>
      </c>
      <c r="H77" s="59"/>
      <c r="I77" s="59"/>
    </row>
    <row r="78" spans="1:9">
      <c r="A78" s="58" t="s">
        <v>34</v>
      </c>
      <c r="B78" s="76">
        <v>2021</v>
      </c>
      <c r="C78" s="54">
        <v>1</v>
      </c>
      <c r="D78" s="54">
        <v>1</v>
      </c>
      <c r="E78" s="51">
        <v>156839</v>
      </c>
      <c r="F78" s="51">
        <v>3055</v>
      </c>
      <c r="G78" s="52">
        <f t="shared" si="3"/>
        <v>159894</v>
      </c>
      <c r="H78" s="59"/>
      <c r="I78" s="59"/>
    </row>
    <row r="79" spans="1:9">
      <c r="A79" s="53" t="s">
        <v>35</v>
      </c>
      <c r="B79" s="76">
        <v>2021</v>
      </c>
      <c r="C79" s="54">
        <v>12</v>
      </c>
      <c r="D79" s="54">
        <v>1</v>
      </c>
      <c r="E79" s="51">
        <v>1658708</v>
      </c>
      <c r="F79" s="51">
        <v>64522</v>
      </c>
      <c r="G79" s="52">
        <f t="shared" si="3"/>
        <v>1723230</v>
      </c>
      <c r="H79" s="59"/>
      <c r="I79" s="59"/>
    </row>
    <row r="80" spans="1:9">
      <c r="A80" s="53" t="s">
        <v>36</v>
      </c>
      <c r="B80" s="76">
        <v>2021</v>
      </c>
      <c r="C80" s="54">
        <v>12</v>
      </c>
      <c r="D80" s="54">
        <v>1</v>
      </c>
      <c r="E80" s="51">
        <v>1177262</v>
      </c>
      <c r="F80" s="51">
        <v>65937</v>
      </c>
      <c r="G80" s="52">
        <f t="shared" si="3"/>
        <v>1243199</v>
      </c>
      <c r="H80" s="59"/>
      <c r="I80" s="59"/>
    </row>
    <row r="81" spans="1:9">
      <c r="A81" s="53" t="s">
        <v>37</v>
      </c>
      <c r="B81" s="76">
        <v>2021</v>
      </c>
      <c r="C81" s="54">
        <v>12</v>
      </c>
      <c r="D81" s="54">
        <v>1</v>
      </c>
      <c r="E81" s="51">
        <v>1222915</v>
      </c>
      <c r="F81" s="51">
        <v>67200</v>
      </c>
      <c r="G81" s="52">
        <f t="shared" si="3"/>
        <v>1290115</v>
      </c>
      <c r="H81" s="59"/>
      <c r="I81" s="59"/>
    </row>
    <row r="82" spans="1:9">
      <c r="A82" s="53" t="s">
        <v>38</v>
      </c>
      <c r="B82" s="76">
        <v>2021</v>
      </c>
      <c r="C82" s="54">
        <v>1</v>
      </c>
      <c r="D82" s="54">
        <v>1</v>
      </c>
      <c r="E82" s="51">
        <v>90498</v>
      </c>
      <c r="F82" s="51">
        <v>4569</v>
      </c>
      <c r="G82" s="52">
        <f t="shared" si="3"/>
        <v>95067</v>
      </c>
      <c r="H82" s="59"/>
      <c r="I82" s="59"/>
    </row>
    <row r="83" spans="1:9">
      <c r="A83" s="53" t="s">
        <v>39</v>
      </c>
      <c r="B83" s="76">
        <v>2021</v>
      </c>
      <c r="C83" s="54">
        <v>0</v>
      </c>
      <c r="D83" s="54">
        <v>0</v>
      </c>
      <c r="E83" s="51">
        <v>0</v>
      </c>
      <c r="F83" s="51">
        <v>0</v>
      </c>
      <c r="G83" s="52">
        <f t="shared" si="3"/>
        <v>0</v>
      </c>
      <c r="H83" s="59"/>
      <c r="I83" s="59"/>
    </row>
    <row r="84" spans="1:9">
      <c r="A84" s="53" t="s">
        <v>40</v>
      </c>
      <c r="B84" s="76">
        <v>2021</v>
      </c>
      <c r="C84" s="54">
        <v>0</v>
      </c>
      <c r="D84" s="54">
        <v>0</v>
      </c>
      <c r="E84" s="51">
        <v>0</v>
      </c>
      <c r="F84" s="51">
        <v>0</v>
      </c>
      <c r="G84" s="52">
        <f t="shared" si="3"/>
        <v>0</v>
      </c>
      <c r="H84" s="59"/>
      <c r="I84" s="59"/>
    </row>
    <row r="85" spans="1:9">
      <c r="A85" s="59" t="s">
        <v>43</v>
      </c>
      <c r="B85" s="76">
        <v>2021</v>
      </c>
      <c r="C85" s="54">
        <v>0</v>
      </c>
      <c r="D85" s="54">
        <v>1</v>
      </c>
      <c r="E85" s="51">
        <v>0</v>
      </c>
      <c r="F85" s="51">
        <v>0</v>
      </c>
      <c r="G85" s="52">
        <f t="shared" si="3"/>
        <v>0</v>
      </c>
      <c r="H85" s="59"/>
      <c r="I85" s="59"/>
    </row>
    <row r="86" spans="1:9">
      <c r="A86" s="59" t="s">
        <v>44</v>
      </c>
      <c r="B86" s="76">
        <v>2021</v>
      </c>
      <c r="C86" s="54">
        <v>8</v>
      </c>
      <c r="D86" s="54">
        <v>1</v>
      </c>
      <c r="E86" s="51">
        <v>844861</v>
      </c>
      <c r="F86" s="51">
        <v>36173</v>
      </c>
      <c r="G86" s="52">
        <f t="shared" si="3"/>
        <v>881034</v>
      </c>
      <c r="H86" s="59"/>
      <c r="I86" s="59"/>
    </row>
    <row r="88" spans="1:9">
      <c r="A88" s="62" t="s">
        <v>50</v>
      </c>
      <c r="B88" s="77">
        <v>2020</v>
      </c>
      <c r="C88" s="63">
        <v>9</v>
      </c>
      <c r="D88" s="63">
        <v>1</v>
      </c>
      <c r="E88" s="64">
        <v>1601591</v>
      </c>
      <c r="F88" s="65">
        <v>50400</v>
      </c>
      <c r="G88" s="61">
        <f>SUM(E88+F88)</f>
        <v>1651991</v>
      </c>
      <c r="H88" s="73"/>
      <c r="I88" s="73"/>
    </row>
    <row r="89" spans="1:9">
      <c r="A89" s="66" t="s">
        <v>17</v>
      </c>
      <c r="B89" s="77">
        <v>2020</v>
      </c>
      <c r="C89" s="63">
        <v>12</v>
      </c>
      <c r="D89" s="63">
        <v>1</v>
      </c>
      <c r="E89" s="65">
        <v>1698935</v>
      </c>
      <c r="F89" s="65">
        <v>67200</v>
      </c>
      <c r="G89" s="61">
        <f>SUM(E89+F89)</f>
        <v>1766135</v>
      </c>
      <c r="H89" s="69"/>
      <c r="I89" s="69"/>
    </row>
    <row r="90" spans="1:9">
      <c r="A90" s="66" t="s">
        <v>18</v>
      </c>
      <c r="B90" s="77">
        <v>2020</v>
      </c>
      <c r="C90" s="63">
        <v>12</v>
      </c>
      <c r="D90" s="63">
        <v>1</v>
      </c>
      <c r="E90" s="65">
        <v>1725342</v>
      </c>
      <c r="F90" s="65">
        <v>63129</v>
      </c>
      <c r="G90" s="61">
        <f t="shared" ref="G90:G113" si="4">SUM(E90+F90)</f>
        <v>1788471</v>
      </c>
      <c r="H90" s="69"/>
      <c r="I90" s="69"/>
    </row>
    <row r="91" spans="1:9">
      <c r="A91" s="67" t="s">
        <v>20</v>
      </c>
      <c r="B91" s="77">
        <v>2020</v>
      </c>
      <c r="C91" s="63">
        <v>12</v>
      </c>
      <c r="D91" s="63">
        <v>1</v>
      </c>
      <c r="E91" s="65">
        <v>1723214</v>
      </c>
      <c r="F91" s="65">
        <v>63200</v>
      </c>
      <c r="G91" s="61">
        <f t="shared" si="4"/>
        <v>1786414</v>
      </c>
      <c r="H91" s="69"/>
      <c r="I91" s="69"/>
    </row>
    <row r="92" spans="1:9">
      <c r="A92" s="67" t="s">
        <v>21</v>
      </c>
      <c r="B92" s="77">
        <v>2020</v>
      </c>
      <c r="C92" s="63">
        <v>12</v>
      </c>
      <c r="D92" s="63">
        <v>1</v>
      </c>
      <c r="E92" s="65">
        <v>1962184</v>
      </c>
      <c r="F92" s="65">
        <v>67200</v>
      </c>
      <c r="G92" s="61">
        <f t="shared" si="4"/>
        <v>2029384</v>
      </c>
      <c r="H92" s="69"/>
      <c r="I92" s="69"/>
    </row>
    <row r="93" spans="1:9">
      <c r="A93" s="67" t="s">
        <v>22</v>
      </c>
      <c r="B93" s="77">
        <v>2020</v>
      </c>
      <c r="C93" s="63">
        <v>12</v>
      </c>
      <c r="D93" s="63">
        <v>1</v>
      </c>
      <c r="E93" s="65">
        <v>1778864</v>
      </c>
      <c r="F93" s="65">
        <v>67200</v>
      </c>
      <c r="G93" s="61">
        <f t="shared" si="4"/>
        <v>1846064</v>
      </c>
      <c r="H93" s="69"/>
      <c r="I93" s="69"/>
    </row>
    <row r="94" spans="1:9">
      <c r="A94" s="67" t="s">
        <v>23</v>
      </c>
      <c r="B94" s="77">
        <v>2020</v>
      </c>
      <c r="C94" s="63">
        <v>12</v>
      </c>
      <c r="D94" s="63">
        <v>1</v>
      </c>
      <c r="E94" s="65">
        <v>1756729</v>
      </c>
      <c r="F94" s="65">
        <v>67200</v>
      </c>
      <c r="G94" s="61">
        <f t="shared" si="4"/>
        <v>1823929</v>
      </c>
      <c r="H94" s="69"/>
      <c r="I94" s="69"/>
    </row>
    <row r="95" spans="1:9">
      <c r="A95" s="67" t="s">
        <v>24</v>
      </c>
      <c r="B95" s="77">
        <v>2020</v>
      </c>
      <c r="C95" s="63">
        <v>12</v>
      </c>
      <c r="D95" s="63">
        <v>1</v>
      </c>
      <c r="E95" s="65">
        <v>1824359</v>
      </c>
      <c r="F95" s="65">
        <v>67200</v>
      </c>
      <c r="G95" s="61">
        <f t="shared" si="4"/>
        <v>1891559</v>
      </c>
      <c r="H95" s="69"/>
      <c r="I95" s="69"/>
    </row>
    <row r="96" spans="1:9">
      <c r="A96" s="67" t="s">
        <v>25</v>
      </c>
      <c r="B96" s="77">
        <v>2020</v>
      </c>
      <c r="C96" s="63">
        <v>12</v>
      </c>
      <c r="D96" s="63">
        <v>1</v>
      </c>
      <c r="E96" s="65">
        <v>1831136</v>
      </c>
      <c r="F96" s="65">
        <v>67200</v>
      </c>
      <c r="G96" s="61">
        <f t="shared" si="4"/>
        <v>1898336</v>
      </c>
      <c r="H96" s="69"/>
      <c r="I96" s="69"/>
    </row>
    <row r="97" spans="1:9">
      <c r="A97" s="67" t="s">
        <v>26</v>
      </c>
      <c r="B97" s="77">
        <v>2020</v>
      </c>
      <c r="C97" s="63">
        <v>12</v>
      </c>
      <c r="D97" s="63">
        <v>1</v>
      </c>
      <c r="E97" s="65">
        <v>1728645</v>
      </c>
      <c r="F97" s="65">
        <v>67200</v>
      </c>
      <c r="G97" s="61">
        <f t="shared" si="4"/>
        <v>1795845</v>
      </c>
      <c r="H97" s="69"/>
      <c r="I97" s="69"/>
    </row>
    <row r="98" spans="1:9">
      <c r="A98" s="67" t="s">
        <v>27</v>
      </c>
      <c r="B98" s="77">
        <v>2020</v>
      </c>
      <c r="C98" s="63">
        <v>12</v>
      </c>
      <c r="D98" s="63">
        <v>1</v>
      </c>
      <c r="E98" s="65">
        <v>1744282</v>
      </c>
      <c r="F98" s="65">
        <v>67200</v>
      </c>
      <c r="G98" s="61">
        <f t="shared" si="4"/>
        <v>1811482</v>
      </c>
      <c r="H98" s="69"/>
      <c r="I98" s="69"/>
    </row>
    <row r="99" spans="1:9">
      <c r="A99" s="67" t="s">
        <v>28</v>
      </c>
      <c r="B99" s="77">
        <v>2020</v>
      </c>
      <c r="C99" s="63">
        <v>12</v>
      </c>
      <c r="D99" s="63">
        <v>1</v>
      </c>
      <c r="E99" s="65">
        <v>1686463</v>
      </c>
      <c r="F99" s="65">
        <v>67200</v>
      </c>
      <c r="G99" s="61">
        <f t="shared" si="4"/>
        <v>1753663</v>
      </c>
      <c r="H99" s="69"/>
      <c r="I99" s="69"/>
    </row>
    <row r="100" spans="1:9">
      <c r="A100" s="67" t="s">
        <v>29</v>
      </c>
      <c r="B100" s="77">
        <v>2020</v>
      </c>
      <c r="C100" s="63">
        <v>12</v>
      </c>
      <c r="D100" s="63">
        <v>1</v>
      </c>
      <c r="E100" s="65">
        <v>1628269</v>
      </c>
      <c r="F100" s="65">
        <v>67200</v>
      </c>
      <c r="G100" s="61">
        <f t="shared" si="4"/>
        <v>1695469</v>
      </c>
      <c r="H100" s="69"/>
      <c r="I100" s="69"/>
    </row>
    <row r="101" spans="1:9">
      <c r="A101" s="67" t="s">
        <v>30</v>
      </c>
      <c r="B101" s="77">
        <v>2020</v>
      </c>
      <c r="C101" s="63">
        <v>12</v>
      </c>
      <c r="D101" s="63">
        <v>1</v>
      </c>
      <c r="E101" s="65">
        <v>1575990</v>
      </c>
      <c r="F101" s="65">
        <v>64800</v>
      </c>
      <c r="G101" s="61">
        <f t="shared" si="4"/>
        <v>1640790</v>
      </c>
      <c r="H101" s="69"/>
      <c r="I101" s="69"/>
    </row>
    <row r="102" spans="1:9">
      <c r="A102" s="68" t="s">
        <v>31</v>
      </c>
      <c r="B102" s="77">
        <v>2020</v>
      </c>
      <c r="C102" s="63">
        <v>12</v>
      </c>
      <c r="D102" s="63">
        <v>1</v>
      </c>
      <c r="E102" s="65">
        <v>1570766</v>
      </c>
      <c r="F102" s="65">
        <v>67200</v>
      </c>
      <c r="G102" s="61">
        <f t="shared" si="4"/>
        <v>1637966</v>
      </c>
      <c r="H102" s="69"/>
      <c r="I102" s="69"/>
    </row>
    <row r="103" spans="1:9">
      <c r="A103" s="68" t="s">
        <v>32</v>
      </c>
      <c r="B103" s="77">
        <v>2020</v>
      </c>
      <c r="C103" s="63">
        <v>12</v>
      </c>
      <c r="D103" s="63">
        <v>1</v>
      </c>
      <c r="E103" s="65">
        <v>1774430</v>
      </c>
      <c r="F103" s="65">
        <v>65164</v>
      </c>
      <c r="G103" s="61">
        <f t="shared" si="4"/>
        <v>1839594</v>
      </c>
      <c r="H103" s="69"/>
      <c r="I103" s="69"/>
    </row>
    <row r="104" spans="1:9">
      <c r="A104" s="68" t="s">
        <v>33</v>
      </c>
      <c r="B104" s="77">
        <v>2020</v>
      </c>
      <c r="C104" s="63">
        <v>12</v>
      </c>
      <c r="D104" s="63">
        <v>1</v>
      </c>
      <c r="E104" s="65">
        <v>1429925</v>
      </c>
      <c r="F104" s="65">
        <v>63516</v>
      </c>
      <c r="G104" s="61">
        <f t="shared" si="4"/>
        <v>1493441</v>
      </c>
      <c r="H104" s="69"/>
      <c r="I104" s="69"/>
    </row>
    <row r="105" spans="1:9">
      <c r="A105" s="68" t="s">
        <v>34</v>
      </c>
      <c r="B105" s="77">
        <v>2020</v>
      </c>
      <c r="C105" s="63">
        <v>0</v>
      </c>
      <c r="D105" s="63">
        <v>1</v>
      </c>
      <c r="E105" s="65">
        <v>0</v>
      </c>
      <c r="F105" s="65">
        <v>0</v>
      </c>
      <c r="G105" s="61">
        <f t="shared" si="4"/>
        <v>0</v>
      </c>
      <c r="H105" s="69"/>
      <c r="I105" s="69"/>
    </row>
    <row r="106" spans="1:9">
      <c r="A106" s="62" t="s">
        <v>35</v>
      </c>
      <c r="B106" s="77">
        <v>2020</v>
      </c>
      <c r="C106" s="63">
        <v>12</v>
      </c>
      <c r="D106" s="63">
        <v>1</v>
      </c>
      <c r="E106" s="65">
        <v>1637043</v>
      </c>
      <c r="F106" s="65">
        <v>67200</v>
      </c>
      <c r="G106" s="61">
        <f t="shared" si="4"/>
        <v>1704243</v>
      </c>
      <c r="H106" s="69"/>
      <c r="I106" s="69"/>
    </row>
    <row r="107" spans="1:9">
      <c r="A107" s="62" t="s">
        <v>36</v>
      </c>
      <c r="B107" s="77">
        <v>2020</v>
      </c>
      <c r="C107" s="63">
        <v>12</v>
      </c>
      <c r="D107" s="63">
        <v>1</v>
      </c>
      <c r="E107" s="65">
        <v>1065399</v>
      </c>
      <c r="F107" s="65">
        <v>67200</v>
      </c>
      <c r="G107" s="61">
        <f t="shared" si="4"/>
        <v>1132599</v>
      </c>
      <c r="H107" s="69"/>
      <c r="I107" s="69"/>
    </row>
    <row r="108" spans="1:9">
      <c r="A108" s="62" t="s">
        <v>37</v>
      </c>
      <c r="B108" s="77">
        <v>2020</v>
      </c>
      <c r="C108" s="63">
        <v>12</v>
      </c>
      <c r="D108" s="63">
        <v>1</v>
      </c>
      <c r="E108" s="65">
        <v>1223901</v>
      </c>
      <c r="F108" s="65">
        <v>67200</v>
      </c>
      <c r="G108" s="61">
        <f t="shared" si="4"/>
        <v>1291101</v>
      </c>
      <c r="H108" s="69"/>
      <c r="I108" s="69"/>
    </row>
    <row r="109" spans="1:9">
      <c r="A109" s="62" t="s">
        <v>38</v>
      </c>
      <c r="B109" s="77">
        <v>2020</v>
      </c>
      <c r="C109" s="63">
        <v>0</v>
      </c>
      <c r="D109" s="63">
        <v>0</v>
      </c>
      <c r="E109" s="65">
        <v>0</v>
      </c>
      <c r="F109" s="65">
        <v>0</v>
      </c>
      <c r="G109" s="61">
        <f t="shared" si="4"/>
        <v>0</v>
      </c>
      <c r="H109" s="69"/>
      <c r="I109" s="69"/>
    </row>
    <row r="110" spans="1:9">
      <c r="A110" s="62" t="s">
        <v>39</v>
      </c>
      <c r="B110" s="77">
        <v>2020</v>
      </c>
      <c r="C110" s="63">
        <v>0</v>
      </c>
      <c r="D110" s="63">
        <v>0</v>
      </c>
      <c r="E110" s="65">
        <v>0</v>
      </c>
      <c r="F110" s="65">
        <v>0</v>
      </c>
      <c r="G110" s="61">
        <v>0</v>
      </c>
      <c r="H110" s="69"/>
      <c r="I110" s="69"/>
    </row>
    <row r="111" spans="1:9">
      <c r="A111" s="62" t="s">
        <v>40</v>
      </c>
      <c r="B111" s="77">
        <v>2020</v>
      </c>
      <c r="C111" s="63">
        <v>0</v>
      </c>
      <c r="D111" s="63">
        <v>0</v>
      </c>
      <c r="E111" s="65">
        <v>0</v>
      </c>
      <c r="F111" s="65">
        <v>0</v>
      </c>
      <c r="G111" s="61">
        <f t="shared" si="4"/>
        <v>0</v>
      </c>
      <c r="H111" s="69"/>
      <c r="I111" s="69"/>
    </row>
    <row r="112" spans="1:9">
      <c r="A112" s="69" t="s">
        <v>43</v>
      </c>
      <c r="B112" s="77">
        <v>2020</v>
      </c>
      <c r="C112" s="63">
        <v>0</v>
      </c>
      <c r="D112" s="63">
        <v>1</v>
      </c>
      <c r="E112" s="65">
        <v>0</v>
      </c>
      <c r="F112" s="65">
        <v>0</v>
      </c>
      <c r="G112" s="61">
        <f t="shared" si="4"/>
        <v>0</v>
      </c>
      <c r="H112" s="69"/>
      <c r="I112" s="69"/>
    </row>
    <row r="113" spans="1:9">
      <c r="A113" s="69" t="s">
        <v>44</v>
      </c>
      <c r="B113" s="77">
        <v>2020</v>
      </c>
      <c r="C113" s="63">
        <v>12</v>
      </c>
      <c r="D113" s="63">
        <v>1</v>
      </c>
      <c r="E113" s="65">
        <v>1373969</v>
      </c>
      <c r="F113" s="65">
        <v>67200</v>
      </c>
      <c r="G113" s="61">
        <f t="shared" si="4"/>
        <v>1441169</v>
      </c>
      <c r="H113" s="69"/>
      <c r="I113" s="69"/>
    </row>
    <row r="114" spans="1:9">
      <c r="A114" s="69" t="s">
        <v>46</v>
      </c>
      <c r="B114" s="77">
        <v>2020</v>
      </c>
      <c r="C114" s="63">
        <v>12</v>
      </c>
      <c r="D114" s="63">
        <v>1</v>
      </c>
      <c r="E114" s="65">
        <v>1891482</v>
      </c>
      <c r="F114" s="65">
        <v>67200</v>
      </c>
      <c r="G114" s="61">
        <f t="shared" ref="G114:G116" si="5">SUM(E114+F114)</f>
        <v>1958682</v>
      </c>
      <c r="H114" s="69"/>
      <c r="I114" s="69"/>
    </row>
    <row r="115" spans="1:9">
      <c r="A115" s="69" t="s">
        <v>47</v>
      </c>
      <c r="B115" s="77">
        <v>2020</v>
      </c>
      <c r="C115" s="63">
        <v>12</v>
      </c>
      <c r="D115" s="63">
        <v>1</v>
      </c>
      <c r="E115" s="65">
        <v>1641751</v>
      </c>
      <c r="F115" s="65">
        <v>60134</v>
      </c>
      <c r="G115" s="61">
        <f t="shared" si="5"/>
        <v>1701885</v>
      </c>
      <c r="H115" s="69"/>
      <c r="I115" s="69"/>
    </row>
    <row r="116" spans="1:9">
      <c r="A116" s="69" t="s">
        <v>48</v>
      </c>
      <c r="B116" s="77">
        <v>2020</v>
      </c>
      <c r="C116" s="63">
        <v>12</v>
      </c>
      <c r="D116" s="63">
        <v>1</v>
      </c>
      <c r="E116" s="65">
        <v>2005792</v>
      </c>
      <c r="F116" s="65">
        <v>67200</v>
      </c>
      <c r="G116" s="61">
        <f t="shared" si="5"/>
        <v>2072992</v>
      </c>
      <c r="H116" s="101"/>
      <c r="I116" s="101"/>
    </row>
    <row r="118" spans="1:9">
      <c r="A118" s="82" t="s">
        <v>50</v>
      </c>
      <c r="B118" s="91">
        <v>2019</v>
      </c>
      <c r="C118" s="92">
        <v>12</v>
      </c>
      <c r="D118" s="92">
        <v>1</v>
      </c>
      <c r="E118" s="93">
        <v>1942672</v>
      </c>
      <c r="F118" s="86">
        <v>61200</v>
      </c>
      <c r="G118" s="70">
        <f>SUM(E118+F118)</f>
        <v>2003872</v>
      </c>
      <c r="H118" s="71"/>
      <c r="I118" s="71"/>
    </row>
    <row r="119" spans="1:9">
      <c r="A119" s="83" t="s">
        <v>17</v>
      </c>
      <c r="B119" s="91">
        <v>2019</v>
      </c>
      <c r="C119" s="92">
        <v>12</v>
      </c>
      <c r="D119" s="92">
        <v>1</v>
      </c>
      <c r="E119" s="86">
        <v>1530290</v>
      </c>
      <c r="F119" s="86">
        <v>61200</v>
      </c>
      <c r="G119" s="70">
        <f>SUM(E119+F119)</f>
        <v>1591490</v>
      </c>
      <c r="H119" s="72"/>
      <c r="I119" s="72"/>
    </row>
    <row r="120" spans="1:9">
      <c r="A120" s="83" t="s">
        <v>18</v>
      </c>
      <c r="B120" s="91">
        <v>2019</v>
      </c>
      <c r="C120" s="92">
        <v>12</v>
      </c>
      <c r="D120" s="92">
        <v>1</v>
      </c>
      <c r="E120" s="86">
        <v>1655827</v>
      </c>
      <c r="F120" s="86">
        <v>61200</v>
      </c>
      <c r="G120" s="70">
        <f t="shared" ref="G120:G139" si="6">SUM(E120+F120)</f>
        <v>1717027</v>
      </c>
      <c r="H120" s="72"/>
      <c r="I120" s="72"/>
    </row>
    <row r="121" spans="1:9">
      <c r="A121" s="84" t="s">
        <v>20</v>
      </c>
      <c r="B121" s="91">
        <v>2019</v>
      </c>
      <c r="C121" s="92">
        <v>12</v>
      </c>
      <c r="D121" s="92">
        <v>1</v>
      </c>
      <c r="E121" s="86">
        <v>1641043</v>
      </c>
      <c r="F121" s="86">
        <v>60314</v>
      </c>
      <c r="G121" s="70">
        <f t="shared" si="6"/>
        <v>1701357</v>
      </c>
      <c r="H121" s="72"/>
      <c r="I121" s="72"/>
    </row>
    <row r="122" spans="1:9">
      <c r="A122" s="84" t="s">
        <v>21</v>
      </c>
      <c r="B122" s="91">
        <v>2019</v>
      </c>
      <c r="C122" s="92">
        <v>12</v>
      </c>
      <c r="D122" s="92">
        <v>1</v>
      </c>
      <c r="E122" s="86">
        <v>1838293</v>
      </c>
      <c r="F122" s="86">
        <v>61200</v>
      </c>
      <c r="G122" s="70">
        <f t="shared" si="6"/>
        <v>1899493</v>
      </c>
      <c r="H122" s="72"/>
      <c r="I122" s="72"/>
    </row>
    <row r="123" spans="1:9">
      <c r="A123" s="84" t="s">
        <v>22</v>
      </c>
      <c r="B123" s="91">
        <v>2019</v>
      </c>
      <c r="C123" s="92">
        <v>12</v>
      </c>
      <c r="D123" s="92">
        <v>1</v>
      </c>
      <c r="E123" s="86">
        <v>1602965</v>
      </c>
      <c r="F123" s="86">
        <v>61200</v>
      </c>
      <c r="G123" s="70">
        <f t="shared" si="6"/>
        <v>1664165</v>
      </c>
      <c r="H123" s="72"/>
      <c r="I123" s="72"/>
    </row>
    <row r="124" spans="1:9">
      <c r="A124" s="84" t="s">
        <v>23</v>
      </c>
      <c r="B124" s="91">
        <v>2019</v>
      </c>
      <c r="C124" s="92">
        <v>12</v>
      </c>
      <c r="D124" s="92">
        <v>1</v>
      </c>
      <c r="E124" s="86">
        <v>1071323</v>
      </c>
      <c r="F124" s="86">
        <v>41529</v>
      </c>
      <c r="G124" s="70">
        <f t="shared" si="6"/>
        <v>1112852</v>
      </c>
      <c r="H124" s="72"/>
      <c r="I124" s="72"/>
    </row>
    <row r="125" spans="1:9">
      <c r="A125" s="84" t="s">
        <v>24</v>
      </c>
      <c r="B125" s="91">
        <v>2019</v>
      </c>
      <c r="C125" s="92">
        <v>12</v>
      </c>
      <c r="D125" s="92">
        <v>1</v>
      </c>
      <c r="E125" s="86">
        <v>1615532</v>
      </c>
      <c r="F125" s="86">
        <v>61200</v>
      </c>
      <c r="G125" s="70">
        <f t="shared" si="6"/>
        <v>1676732</v>
      </c>
      <c r="H125" s="72"/>
      <c r="I125" s="72"/>
    </row>
    <row r="126" spans="1:9">
      <c r="A126" s="84" t="s">
        <v>25</v>
      </c>
      <c r="B126" s="91">
        <v>2019</v>
      </c>
      <c r="C126" s="92">
        <v>12</v>
      </c>
      <c r="D126" s="92">
        <v>1</v>
      </c>
      <c r="E126" s="86">
        <v>1668450</v>
      </c>
      <c r="F126" s="86">
        <v>61200</v>
      </c>
      <c r="G126" s="70">
        <f t="shared" si="6"/>
        <v>1729650</v>
      </c>
      <c r="H126" s="72"/>
      <c r="I126" s="72"/>
    </row>
    <row r="127" spans="1:9">
      <c r="A127" s="84" t="s">
        <v>26</v>
      </c>
      <c r="B127" s="91">
        <v>2019</v>
      </c>
      <c r="C127" s="92">
        <v>12</v>
      </c>
      <c r="D127" s="92">
        <v>1</v>
      </c>
      <c r="E127" s="86">
        <v>1580897</v>
      </c>
      <c r="F127" s="86">
        <v>61200</v>
      </c>
      <c r="G127" s="70">
        <f t="shared" si="6"/>
        <v>1642097</v>
      </c>
      <c r="H127" s="72"/>
      <c r="I127" s="72"/>
    </row>
    <row r="128" spans="1:9">
      <c r="A128" s="84" t="s">
        <v>27</v>
      </c>
      <c r="B128" s="91">
        <v>2019</v>
      </c>
      <c r="C128" s="92">
        <v>12</v>
      </c>
      <c r="D128" s="92">
        <v>1</v>
      </c>
      <c r="E128" s="86">
        <v>1572635</v>
      </c>
      <c r="F128" s="86">
        <v>61200</v>
      </c>
      <c r="G128" s="70">
        <f t="shared" si="6"/>
        <v>1633835</v>
      </c>
      <c r="H128" s="72"/>
      <c r="I128" s="72"/>
    </row>
    <row r="129" spans="1:9">
      <c r="A129" s="84" t="s">
        <v>28</v>
      </c>
      <c r="B129" s="91">
        <v>2019</v>
      </c>
      <c r="C129" s="92">
        <v>12</v>
      </c>
      <c r="D129" s="92">
        <v>1</v>
      </c>
      <c r="E129" s="86">
        <v>1494600</v>
      </c>
      <c r="F129" s="86">
        <v>61200</v>
      </c>
      <c r="G129" s="70">
        <f t="shared" si="6"/>
        <v>1555800</v>
      </c>
      <c r="H129" s="72"/>
      <c r="I129" s="72"/>
    </row>
    <row r="130" spans="1:9">
      <c r="A130" s="84" t="s">
        <v>29</v>
      </c>
      <c r="B130" s="91">
        <v>2019</v>
      </c>
      <c r="C130" s="92">
        <v>12</v>
      </c>
      <c r="D130" s="92">
        <v>1</v>
      </c>
      <c r="E130" s="86">
        <v>1480285</v>
      </c>
      <c r="F130" s="86">
        <v>61200</v>
      </c>
      <c r="G130" s="70">
        <f t="shared" si="6"/>
        <v>1541485</v>
      </c>
      <c r="H130" s="72"/>
      <c r="I130" s="72"/>
    </row>
    <row r="131" spans="1:9">
      <c r="A131" s="84" t="s">
        <v>30</v>
      </c>
      <c r="B131" s="91">
        <v>2019</v>
      </c>
      <c r="C131" s="92">
        <v>12</v>
      </c>
      <c r="D131" s="92">
        <v>1</v>
      </c>
      <c r="E131" s="86">
        <v>1440355</v>
      </c>
      <c r="F131" s="86">
        <v>59321</v>
      </c>
      <c r="G131" s="70">
        <f t="shared" si="6"/>
        <v>1499676</v>
      </c>
      <c r="H131" s="72"/>
      <c r="I131" s="72"/>
    </row>
    <row r="132" spans="1:9">
      <c r="A132" s="85" t="s">
        <v>31</v>
      </c>
      <c r="B132" s="91">
        <v>2019</v>
      </c>
      <c r="C132" s="92">
        <v>12</v>
      </c>
      <c r="D132" s="92">
        <v>1</v>
      </c>
      <c r="E132" s="86">
        <v>1427059</v>
      </c>
      <c r="F132" s="86">
        <v>61200</v>
      </c>
      <c r="G132" s="70">
        <f t="shared" si="6"/>
        <v>1488259</v>
      </c>
      <c r="H132" s="72"/>
      <c r="I132" s="72"/>
    </row>
    <row r="133" spans="1:9">
      <c r="A133" s="85" t="s">
        <v>32</v>
      </c>
      <c r="B133" s="91">
        <v>2019</v>
      </c>
      <c r="C133" s="92">
        <v>12</v>
      </c>
      <c r="D133" s="92">
        <v>1</v>
      </c>
      <c r="E133" s="86">
        <v>1628662</v>
      </c>
      <c r="F133" s="86">
        <v>61200</v>
      </c>
      <c r="G133" s="70">
        <f t="shared" si="6"/>
        <v>1689862</v>
      </c>
      <c r="H133" s="72"/>
      <c r="I133" s="72"/>
    </row>
    <row r="134" spans="1:9">
      <c r="A134" s="85" t="s">
        <v>33</v>
      </c>
      <c r="B134" s="91">
        <v>2019</v>
      </c>
      <c r="C134" s="92">
        <v>12</v>
      </c>
      <c r="D134" s="92">
        <v>1</v>
      </c>
      <c r="E134" s="86">
        <v>1337585</v>
      </c>
      <c r="F134" s="86">
        <v>61200</v>
      </c>
      <c r="G134" s="70">
        <f t="shared" si="6"/>
        <v>1398785</v>
      </c>
      <c r="H134" s="72"/>
      <c r="I134" s="72"/>
    </row>
    <row r="135" spans="1:9">
      <c r="A135" s="85" t="s">
        <v>34</v>
      </c>
      <c r="B135" s="91">
        <v>2019</v>
      </c>
      <c r="C135" s="92">
        <v>0</v>
      </c>
      <c r="D135" s="92">
        <v>1</v>
      </c>
      <c r="E135" s="86">
        <v>0</v>
      </c>
      <c r="F135" s="86">
        <v>0</v>
      </c>
      <c r="G135" s="70">
        <f t="shared" si="6"/>
        <v>0</v>
      </c>
      <c r="H135" s="72"/>
      <c r="I135" s="72"/>
    </row>
    <row r="136" spans="1:9">
      <c r="A136" s="82" t="s">
        <v>35</v>
      </c>
      <c r="B136" s="91">
        <v>2019</v>
      </c>
      <c r="C136" s="92">
        <v>12</v>
      </c>
      <c r="D136" s="92">
        <v>1</v>
      </c>
      <c r="E136" s="86">
        <v>1484078</v>
      </c>
      <c r="F136" s="86">
        <v>61200</v>
      </c>
      <c r="G136" s="70">
        <f t="shared" si="6"/>
        <v>1545278</v>
      </c>
      <c r="H136" s="72"/>
      <c r="I136" s="72"/>
    </row>
    <row r="137" spans="1:9">
      <c r="A137" s="82" t="s">
        <v>36</v>
      </c>
      <c r="B137" s="91">
        <v>2019</v>
      </c>
      <c r="C137" s="92">
        <v>3</v>
      </c>
      <c r="D137" s="92">
        <v>1</v>
      </c>
      <c r="E137" s="86">
        <v>272168</v>
      </c>
      <c r="F137" s="86">
        <v>17243</v>
      </c>
      <c r="G137" s="70">
        <f t="shared" si="6"/>
        <v>289411</v>
      </c>
      <c r="H137" s="72"/>
      <c r="I137" s="72"/>
    </row>
    <row r="138" spans="1:9">
      <c r="A138" s="82" t="s">
        <v>37</v>
      </c>
      <c r="B138" s="91">
        <v>2019</v>
      </c>
      <c r="C138" s="92">
        <v>4</v>
      </c>
      <c r="D138" s="92">
        <v>1</v>
      </c>
      <c r="E138" s="86">
        <v>308460</v>
      </c>
      <c r="F138" s="86">
        <v>17243</v>
      </c>
      <c r="G138" s="70">
        <f t="shared" si="6"/>
        <v>325703</v>
      </c>
      <c r="H138" s="72"/>
      <c r="I138" s="72"/>
    </row>
    <row r="139" spans="1:9">
      <c r="A139" s="82" t="s">
        <v>38</v>
      </c>
      <c r="B139" s="91">
        <v>2019</v>
      </c>
      <c r="C139" s="92">
        <v>0</v>
      </c>
      <c r="D139" s="92">
        <v>0</v>
      </c>
      <c r="E139" s="86">
        <v>0</v>
      </c>
      <c r="F139" s="86">
        <v>0</v>
      </c>
      <c r="G139" s="70">
        <f t="shared" si="6"/>
        <v>0</v>
      </c>
      <c r="H139" s="72"/>
      <c r="I139" s="72"/>
    </row>
    <row r="140" spans="1:9">
      <c r="A140" s="82" t="s">
        <v>39</v>
      </c>
      <c r="B140" s="91">
        <v>2019</v>
      </c>
      <c r="C140" s="92">
        <v>0</v>
      </c>
      <c r="D140" s="92">
        <v>0</v>
      </c>
      <c r="E140" s="86">
        <v>0</v>
      </c>
      <c r="F140" s="86">
        <v>0</v>
      </c>
      <c r="G140" s="70">
        <v>0</v>
      </c>
      <c r="H140" s="72"/>
      <c r="I140" s="72"/>
    </row>
    <row r="141" spans="1:9">
      <c r="A141" s="82" t="s">
        <v>40</v>
      </c>
      <c r="B141" s="91">
        <v>2019</v>
      </c>
      <c r="C141" s="92">
        <v>0</v>
      </c>
      <c r="D141" s="92">
        <v>0</v>
      </c>
      <c r="E141" s="86">
        <v>0</v>
      </c>
      <c r="F141" s="86">
        <v>0</v>
      </c>
      <c r="G141" s="70">
        <f t="shared" ref="G141:G145" si="7">SUM(E141+F141)</f>
        <v>0</v>
      </c>
      <c r="H141" s="72"/>
      <c r="I141" s="72"/>
    </row>
    <row r="142" spans="1:9">
      <c r="A142" s="72" t="s">
        <v>43</v>
      </c>
      <c r="B142" s="91">
        <v>2019</v>
      </c>
      <c r="C142" s="92">
        <v>0</v>
      </c>
      <c r="D142" s="92">
        <v>1</v>
      </c>
      <c r="E142" s="86">
        <v>0</v>
      </c>
      <c r="F142" s="86">
        <v>0</v>
      </c>
      <c r="G142" s="70">
        <f t="shared" si="7"/>
        <v>0</v>
      </c>
      <c r="H142" s="72"/>
      <c r="I142" s="72"/>
    </row>
    <row r="143" spans="1:9">
      <c r="A143" s="72" t="s">
        <v>44</v>
      </c>
      <c r="B143" s="91">
        <v>2019</v>
      </c>
      <c r="C143" s="92">
        <v>12</v>
      </c>
      <c r="D143" s="92">
        <v>1</v>
      </c>
      <c r="E143" s="86">
        <v>1110547</v>
      </c>
      <c r="F143" s="86">
        <v>61200</v>
      </c>
      <c r="G143" s="70">
        <f t="shared" si="7"/>
        <v>1171747</v>
      </c>
      <c r="H143" s="72"/>
      <c r="I143" s="72"/>
    </row>
    <row r="144" spans="1:9">
      <c r="A144" s="72" t="s">
        <v>46</v>
      </c>
      <c r="B144" s="91">
        <v>2019</v>
      </c>
      <c r="C144" s="92">
        <v>12</v>
      </c>
      <c r="D144" s="92">
        <v>1</v>
      </c>
      <c r="E144" s="86">
        <v>1542596</v>
      </c>
      <c r="F144" s="86">
        <v>61200</v>
      </c>
      <c r="G144" s="70">
        <f t="shared" si="7"/>
        <v>1603796</v>
      </c>
      <c r="H144" s="72"/>
      <c r="I144" s="72"/>
    </row>
    <row r="145" spans="1:9">
      <c r="A145" s="72" t="s">
        <v>47</v>
      </c>
      <c r="B145" s="91">
        <v>2019</v>
      </c>
      <c r="C145" s="92">
        <v>12</v>
      </c>
      <c r="D145" s="92">
        <v>1</v>
      </c>
      <c r="E145" s="86">
        <v>1665009</v>
      </c>
      <c r="F145" s="86">
        <v>61200</v>
      </c>
      <c r="G145" s="70">
        <f t="shared" si="7"/>
        <v>1726209</v>
      </c>
      <c r="H145" s="72"/>
      <c r="I145" s="72"/>
    </row>
    <row r="146" spans="1:9">
      <c r="A146" s="72" t="s">
        <v>48</v>
      </c>
      <c r="B146" s="91">
        <v>2019</v>
      </c>
      <c r="C146" s="92">
        <v>12</v>
      </c>
      <c r="D146" s="92">
        <v>1</v>
      </c>
      <c r="E146" s="86">
        <v>1776747</v>
      </c>
      <c r="F146" s="86">
        <v>61200</v>
      </c>
      <c r="G146" s="70">
        <f t="shared" ref="G146" si="8">SUM(E146+F146)</f>
        <v>1837947</v>
      </c>
      <c r="H146" s="72"/>
      <c r="I146" s="72"/>
    </row>
    <row r="149" spans="1:9">
      <c r="A149" s="94" t="s">
        <v>50</v>
      </c>
      <c r="B149" s="87">
        <v>2018</v>
      </c>
      <c r="C149" s="88">
        <v>12</v>
      </c>
      <c r="D149" s="88">
        <v>1</v>
      </c>
      <c r="E149" s="89">
        <v>1791530</v>
      </c>
      <c r="F149" s="90">
        <v>56400</v>
      </c>
      <c r="G149" s="100">
        <f>SUM(E149+F149)</f>
        <v>1847930</v>
      </c>
      <c r="H149" s="99"/>
      <c r="I149" s="99"/>
    </row>
    <row r="150" spans="1:9">
      <c r="A150" s="95" t="s">
        <v>17</v>
      </c>
      <c r="B150" s="87">
        <v>2018</v>
      </c>
      <c r="C150" s="88">
        <v>12</v>
      </c>
      <c r="D150" s="88">
        <v>1</v>
      </c>
      <c r="E150" s="90">
        <v>1412984</v>
      </c>
      <c r="F150" s="90">
        <v>56400</v>
      </c>
      <c r="G150" s="100">
        <f>SUM(E150+F150)</f>
        <v>1469384</v>
      </c>
      <c r="H150" s="98"/>
      <c r="I150" s="98"/>
    </row>
    <row r="151" spans="1:9">
      <c r="A151" s="95" t="s">
        <v>18</v>
      </c>
      <c r="B151" s="87">
        <v>2018</v>
      </c>
      <c r="C151" s="88">
        <v>12</v>
      </c>
      <c r="D151" s="88">
        <v>1</v>
      </c>
      <c r="E151" s="90">
        <v>1535387</v>
      </c>
      <c r="F151" s="90">
        <v>56400</v>
      </c>
      <c r="G151" s="100">
        <f t="shared" ref="G151:G168" si="9">SUM(E151+F151)</f>
        <v>1591787</v>
      </c>
      <c r="H151" s="98"/>
      <c r="I151" s="98"/>
    </row>
    <row r="152" spans="1:9">
      <c r="A152" s="96" t="s">
        <v>20</v>
      </c>
      <c r="B152" s="87">
        <v>2018</v>
      </c>
      <c r="C152" s="88">
        <v>12</v>
      </c>
      <c r="D152" s="88">
        <v>1</v>
      </c>
      <c r="E152" s="90">
        <v>1527929</v>
      </c>
      <c r="F152" s="90">
        <v>56400</v>
      </c>
      <c r="G152" s="100">
        <f t="shared" si="9"/>
        <v>1584329</v>
      </c>
      <c r="H152" s="98"/>
      <c r="I152" s="98"/>
    </row>
    <row r="153" spans="1:9">
      <c r="A153" s="96" t="s">
        <v>21</v>
      </c>
      <c r="B153" s="87">
        <v>2018</v>
      </c>
      <c r="C153" s="88">
        <v>12</v>
      </c>
      <c r="D153" s="88">
        <v>1</v>
      </c>
      <c r="E153" s="90">
        <v>1641391</v>
      </c>
      <c r="F153" s="90">
        <v>56196</v>
      </c>
      <c r="G153" s="100">
        <f t="shared" si="9"/>
        <v>1697587</v>
      </c>
      <c r="H153" s="98"/>
      <c r="I153" s="98"/>
    </row>
    <row r="154" spans="1:9">
      <c r="A154" s="96" t="s">
        <v>22</v>
      </c>
      <c r="B154" s="87">
        <v>2018</v>
      </c>
      <c r="C154" s="88">
        <v>12</v>
      </c>
      <c r="D154" s="88">
        <v>1</v>
      </c>
      <c r="E154" s="90">
        <v>1479109</v>
      </c>
      <c r="F154" s="90">
        <v>56400</v>
      </c>
      <c r="G154" s="100">
        <f t="shared" si="9"/>
        <v>1535509</v>
      </c>
      <c r="H154" s="98"/>
      <c r="I154" s="98"/>
    </row>
    <row r="155" spans="1:9">
      <c r="A155" s="96" t="s">
        <v>23</v>
      </c>
      <c r="B155" s="87">
        <v>2018</v>
      </c>
      <c r="C155" s="88">
        <v>12</v>
      </c>
      <c r="D155" s="88">
        <v>1</v>
      </c>
      <c r="E155" s="90">
        <v>1513731</v>
      </c>
      <c r="F155" s="90">
        <v>55225</v>
      </c>
      <c r="G155" s="100">
        <f t="shared" si="9"/>
        <v>1568956</v>
      </c>
      <c r="H155" s="98"/>
      <c r="I155" s="98"/>
    </row>
    <row r="156" spans="1:9">
      <c r="A156" s="96" t="s">
        <v>24</v>
      </c>
      <c r="B156" s="87">
        <v>2018</v>
      </c>
      <c r="C156" s="88">
        <v>12</v>
      </c>
      <c r="D156" s="88">
        <v>1</v>
      </c>
      <c r="E156" s="90">
        <v>1479173</v>
      </c>
      <c r="F156" s="90">
        <v>56400</v>
      </c>
      <c r="G156" s="100">
        <f t="shared" si="9"/>
        <v>1535573</v>
      </c>
      <c r="H156" s="98"/>
      <c r="I156" s="98"/>
    </row>
    <row r="157" spans="1:9">
      <c r="A157" s="96" t="s">
        <v>25</v>
      </c>
      <c r="B157" s="87">
        <v>2018</v>
      </c>
      <c r="C157" s="88">
        <v>12</v>
      </c>
      <c r="D157" s="88">
        <v>1</v>
      </c>
      <c r="E157" s="90">
        <v>1526008</v>
      </c>
      <c r="F157" s="90">
        <v>56400</v>
      </c>
      <c r="G157" s="100">
        <f t="shared" si="9"/>
        <v>1582408</v>
      </c>
      <c r="H157" s="98"/>
      <c r="I157" s="98"/>
    </row>
    <row r="158" spans="1:9">
      <c r="A158" s="96" t="s">
        <v>26</v>
      </c>
      <c r="B158" s="87">
        <v>2018</v>
      </c>
      <c r="C158" s="88">
        <v>12</v>
      </c>
      <c r="D158" s="88">
        <v>1</v>
      </c>
      <c r="E158" s="90">
        <v>1447309</v>
      </c>
      <c r="F158" s="90">
        <v>56400</v>
      </c>
      <c r="G158" s="100">
        <f t="shared" si="9"/>
        <v>1503709</v>
      </c>
      <c r="H158" s="98"/>
      <c r="I158" s="98"/>
    </row>
    <row r="159" spans="1:9">
      <c r="A159" s="96" t="s">
        <v>27</v>
      </c>
      <c r="B159" s="87">
        <v>2018</v>
      </c>
      <c r="C159" s="88">
        <v>12</v>
      </c>
      <c r="D159" s="88">
        <v>1</v>
      </c>
      <c r="E159" s="90">
        <v>1407016</v>
      </c>
      <c r="F159" s="90">
        <v>56400</v>
      </c>
      <c r="G159" s="100">
        <f t="shared" si="9"/>
        <v>1463416</v>
      </c>
      <c r="H159" s="98"/>
      <c r="I159" s="98"/>
    </row>
    <row r="160" spans="1:9">
      <c r="A160" s="96" t="s">
        <v>28</v>
      </c>
      <c r="B160" s="87">
        <v>2018</v>
      </c>
      <c r="C160" s="88">
        <v>12</v>
      </c>
      <c r="D160" s="88">
        <v>1</v>
      </c>
      <c r="E160" s="90">
        <v>1368568</v>
      </c>
      <c r="F160" s="90">
        <v>56400</v>
      </c>
      <c r="G160" s="100">
        <f t="shared" si="9"/>
        <v>1424968</v>
      </c>
      <c r="H160" s="98"/>
      <c r="I160" s="98"/>
    </row>
    <row r="161" spans="1:9">
      <c r="A161" s="96" t="s">
        <v>29</v>
      </c>
      <c r="B161" s="87">
        <v>2018</v>
      </c>
      <c r="C161" s="88">
        <v>12</v>
      </c>
      <c r="D161" s="88">
        <v>1</v>
      </c>
      <c r="E161" s="90">
        <v>1329101</v>
      </c>
      <c r="F161" s="90">
        <v>56400</v>
      </c>
      <c r="G161" s="100">
        <f t="shared" si="9"/>
        <v>1385501</v>
      </c>
      <c r="H161" s="98"/>
      <c r="I161" s="98"/>
    </row>
    <row r="162" spans="1:9">
      <c r="A162" s="96" t="s">
        <v>30</v>
      </c>
      <c r="B162" s="87">
        <v>2018</v>
      </c>
      <c r="C162" s="88">
        <v>10</v>
      </c>
      <c r="D162" s="88">
        <v>1</v>
      </c>
      <c r="E162" s="90">
        <v>924876</v>
      </c>
      <c r="F162" s="90">
        <v>38657</v>
      </c>
      <c r="G162" s="100">
        <f t="shared" si="9"/>
        <v>963533</v>
      </c>
      <c r="H162" s="98"/>
      <c r="I162" s="98"/>
    </row>
    <row r="163" spans="1:9">
      <c r="A163" s="97" t="s">
        <v>31</v>
      </c>
      <c r="B163" s="87">
        <v>2018</v>
      </c>
      <c r="C163" s="88">
        <v>12</v>
      </c>
      <c r="D163" s="88">
        <v>1</v>
      </c>
      <c r="E163" s="90">
        <v>1273082</v>
      </c>
      <c r="F163" s="90">
        <v>56400</v>
      </c>
      <c r="G163" s="100">
        <f t="shared" si="9"/>
        <v>1329482</v>
      </c>
      <c r="H163" s="98"/>
      <c r="I163" s="98"/>
    </row>
    <row r="164" spans="1:9">
      <c r="A164" s="97" t="s">
        <v>32</v>
      </c>
      <c r="B164" s="87">
        <v>2018</v>
      </c>
      <c r="C164" s="88">
        <v>12</v>
      </c>
      <c r="D164" s="88">
        <v>1</v>
      </c>
      <c r="E164" s="90">
        <v>1471274</v>
      </c>
      <c r="F164" s="90">
        <v>56400</v>
      </c>
      <c r="G164" s="100">
        <f t="shared" si="9"/>
        <v>1527674</v>
      </c>
      <c r="H164" s="98"/>
      <c r="I164" s="98"/>
    </row>
    <row r="165" spans="1:9">
      <c r="A165" s="97" t="s">
        <v>33</v>
      </c>
      <c r="B165" s="87">
        <v>2018</v>
      </c>
      <c r="C165" s="88">
        <v>12</v>
      </c>
      <c r="D165" s="88">
        <v>1</v>
      </c>
      <c r="E165" s="90">
        <v>1303840</v>
      </c>
      <c r="F165" s="90">
        <v>56400</v>
      </c>
      <c r="G165" s="100">
        <f t="shared" si="9"/>
        <v>1360240</v>
      </c>
      <c r="H165" s="98"/>
      <c r="I165" s="98"/>
    </row>
    <row r="166" spans="1:9">
      <c r="A166" s="97" t="s">
        <v>34</v>
      </c>
      <c r="B166" s="87">
        <v>2018</v>
      </c>
      <c r="C166" s="88">
        <v>12</v>
      </c>
      <c r="D166" s="88">
        <v>1</v>
      </c>
      <c r="E166" s="90">
        <v>872715</v>
      </c>
      <c r="F166" s="90">
        <v>37007</v>
      </c>
      <c r="G166" s="100">
        <f t="shared" si="9"/>
        <v>909722</v>
      </c>
      <c r="H166" s="98"/>
      <c r="I166" s="98"/>
    </row>
    <row r="167" spans="1:9">
      <c r="A167" s="94" t="s">
        <v>35</v>
      </c>
      <c r="B167" s="87">
        <v>2018</v>
      </c>
      <c r="C167" s="88">
        <v>12</v>
      </c>
      <c r="D167" s="88">
        <v>1</v>
      </c>
      <c r="E167" s="90">
        <v>1336975</v>
      </c>
      <c r="F167" s="90">
        <v>56400</v>
      </c>
      <c r="G167" s="100">
        <f t="shared" si="9"/>
        <v>1393375</v>
      </c>
      <c r="H167" s="98"/>
      <c r="I167" s="98"/>
    </row>
    <row r="168" spans="1:9">
      <c r="A168" s="94" t="s">
        <v>36</v>
      </c>
      <c r="B168" s="87">
        <v>2018</v>
      </c>
      <c r="C168" s="88">
        <v>0</v>
      </c>
      <c r="D168" s="88">
        <v>0</v>
      </c>
      <c r="E168" s="90">
        <v>0</v>
      </c>
      <c r="F168" s="90">
        <v>0</v>
      </c>
      <c r="G168" s="100">
        <f t="shared" si="9"/>
        <v>0</v>
      </c>
      <c r="H168" s="98"/>
      <c r="I168" s="98"/>
    </row>
    <row r="169" spans="1:9">
      <c r="A169" s="94" t="s">
        <v>37</v>
      </c>
      <c r="B169" s="87">
        <v>2018</v>
      </c>
      <c r="C169" s="88">
        <v>0</v>
      </c>
      <c r="D169" s="88">
        <v>0</v>
      </c>
      <c r="E169" s="90">
        <v>0</v>
      </c>
      <c r="F169" s="90">
        <v>0</v>
      </c>
      <c r="G169" s="100">
        <v>0</v>
      </c>
      <c r="H169" s="98"/>
      <c r="I169" s="98"/>
    </row>
    <row r="170" spans="1:9">
      <c r="A170" s="94" t="s">
        <v>38</v>
      </c>
      <c r="B170" s="87">
        <v>2018</v>
      </c>
      <c r="C170" s="88">
        <v>0</v>
      </c>
      <c r="D170" s="88">
        <v>0</v>
      </c>
      <c r="E170" s="90">
        <v>0</v>
      </c>
      <c r="F170" s="90">
        <v>0</v>
      </c>
      <c r="G170" s="100">
        <v>0</v>
      </c>
      <c r="H170" s="98"/>
      <c r="I170" s="98"/>
    </row>
    <row r="171" spans="1:9">
      <c r="A171" s="94" t="s">
        <v>39</v>
      </c>
      <c r="B171" s="87">
        <v>2018</v>
      </c>
      <c r="C171" s="88">
        <v>0</v>
      </c>
      <c r="D171" s="88">
        <v>0</v>
      </c>
      <c r="E171" s="90">
        <v>0</v>
      </c>
      <c r="F171" s="90">
        <v>0</v>
      </c>
      <c r="G171" s="100">
        <v>0</v>
      </c>
      <c r="H171" s="98"/>
      <c r="I171" s="98"/>
    </row>
    <row r="172" spans="1:9">
      <c r="A172" s="94" t="s">
        <v>40</v>
      </c>
      <c r="B172" s="87">
        <v>2018</v>
      </c>
      <c r="C172" s="88">
        <v>0</v>
      </c>
      <c r="D172" s="88">
        <v>0</v>
      </c>
      <c r="E172" s="90">
        <v>0</v>
      </c>
      <c r="F172" s="90">
        <v>0</v>
      </c>
      <c r="G172" s="100">
        <f t="shared" ref="G172:G177" si="10">SUM(E172+F172)</f>
        <v>0</v>
      </c>
      <c r="H172" s="98"/>
      <c r="I172" s="98"/>
    </row>
    <row r="173" spans="1:9">
      <c r="A173" s="98" t="s">
        <v>43</v>
      </c>
      <c r="B173" s="87">
        <v>2018</v>
      </c>
      <c r="C173" s="88">
        <v>8</v>
      </c>
      <c r="D173" s="88">
        <v>1</v>
      </c>
      <c r="E173" s="90">
        <v>629720</v>
      </c>
      <c r="F173" s="90">
        <v>34740</v>
      </c>
      <c r="G173" s="100">
        <f t="shared" si="10"/>
        <v>664460</v>
      </c>
      <c r="H173" s="98"/>
      <c r="I173" s="98"/>
    </row>
    <row r="174" spans="1:9">
      <c r="A174" s="98" t="s">
        <v>44</v>
      </c>
      <c r="B174" s="87">
        <v>2018</v>
      </c>
      <c r="C174" s="88">
        <v>12</v>
      </c>
      <c r="D174" s="88">
        <v>1</v>
      </c>
      <c r="E174" s="90">
        <v>1027445</v>
      </c>
      <c r="F174" s="90">
        <v>56400</v>
      </c>
      <c r="G174" s="100">
        <f t="shared" si="10"/>
        <v>1083845</v>
      </c>
      <c r="H174" s="98"/>
      <c r="I174" s="98"/>
    </row>
    <row r="175" spans="1:9">
      <c r="A175" s="98" t="s">
        <v>46</v>
      </c>
      <c r="B175" s="87">
        <v>2018</v>
      </c>
      <c r="C175" s="88">
        <v>12</v>
      </c>
      <c r="D175" s="88">
        <v>1</v>
      </c>
      <c r="E175" s="90">
        <v>1279432</v>
      </c>
      <c r="F175" s="90">
        <v>49388</v>
      </c>
      <c r="G175" s="100">
        <f t="shared" si="10"/>
        <v>1328820</v>
      </c>
      <c r="H175" s="98"/>
      <c r="I175" s="98"/>
    </row>
    <row r="176" spans="1:9">
      <c r="A176" s="98" t="s">
        <v>47</v>
      </c>
      <c r="B176" s="87">
        <v>2018</v>
      </c>
      <c r="C176" s="88">
        <v>12</v>
      </c>
      <c r="D176" s="88">
        <v>1</v>
      </c>
      <c r="E176" s="90">
        <v>1527507</v>
      </c>
      <c r="F176" s="90">
        <v>56400</v>
      </c>
      <c r="G176" s="100">
        <f t="shared" si="10"/>
        <v>1583907</v>
      </c>
      <c r="H176" s="98"/>
      <c r="I176" s="98"/>
    </row>
    <row r="177" spans="1:9">
      <c r="A177" s="98" t="s">
        <v>48</v>
      </c>
      <c r="B177" s="87">
        <v>2018</v>
      </c>
      <c r="C177" s="88">
        <v>12</v>
      </c>
      <c r="D177" s="88">
        <v>1</v>
      </c>
      <c r="E177" s="90">
        <v>1633580</v>
      </c>
      <c r="F177" s="90">
        <v>56400</v>
      </c>
      <c r="G177" s="100">
        <f t="shared" si="10"/>
        <v>1689980</v>
      </c>
      <c r="H177" s="98"/>
      <c r="I177" s="98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Platy_2023</vt:lpstr>
      <vt:lpstr>List1</vt:lpstr>
      <vt:lpstr>Platy_2023!ostatni_ustredni_organy_statni_spravy_platytopuredniku_cz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Táňa Tesnerová</cp:lastModifiedBy>
  <dcterms:created xsi:type="dcterms:W3CDTF">2020-04-29T09:28:31Z</dcterms:created>
  <dcterms:modified xsi:type="dcterms:W3CDTF">2024-06-14T08:45:23Z</dcterms:modified>
</cp:coreProperties>
</file>