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elkové zhodnocení" sheetId="1" r:id="rId1"/>
    <sheet name="Rozbor rovnoměrnosti" sheetId="2" r:id="rId2"/>
    <sheet name="Rozbor nákladovosti" sheetId="3" r:id="rId3"/>
    <sheet name="Příloha č. 2" sheetId="4" r:id="rId4"/>
    <sheet name="Příloha č. 3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<sst xmlns="http://schemas.openxmlformats.org/spreadsheetml/2006/main" count="145" uniqueCount="125">
  <si>
    <t>Ukazatel</t>
  </si>
  <si>
    <t>Plnění upraveného rozpočtu v %</t>
  </si>
  <si>
    <t>Příjmy celkem</t>
  </si>
  <si>
    <t>Výdaje celkem</t>
  </si>
  <si>
    <t>běžné výdaje</t>
  </si>
  <si>
    <t>kapitálové výdaje</t>
  </si>
  <si>
    <t>1. Čtvrtletí</t>
  </si>
  <si>
    <t>2. Čtvrtletí</t>
  </si>
  <si>
    <t>3. Čtvrtletí</t>
  </si>
  <si>
    <t>4. Čtvrtletí</t>
  </si>
  <si>
    <t>v % na 2 desetinná místa</t>
  </si>
  <si>
    <t>Celkové zhodnocení plnění rozpočtu organizace</t>
  </si>
  <si>
    <t>Rozbor rovnoměrnosti čerpání výdajů v jednotlivých čtvrtletích</t>
  </si>
  <si>
    <t>ROZBOR NÁKLADOVOSTI</t>
  </si>
  <si>
    <t>Příloha č. 1</t>
  </si>
  <si>
    <t xml:space="preserve">ukazatel </t>
  </si>
  <si>
    <t>upravený</t>
  </si>
  <si>
    <t>skutečnost</t>
  </si>
  <si>
    <t>rozpočet</t>
  </si>
  <si>
    <t>513 - Nákup materiálu</t>
  </si>
  <si>
    <t>514 - Úroky</t>
  </si>
  <si>
    <t>515 - nákup vody, paliv a energie</t>
  </si>
  <si>
    <t>516 - nákup služeb</t>
  </si>
  <si>
    <t>517 - ostatní nákupy</t>
  </si>
  <si>
    <t>519 - Výdaje související s neinv.</t>
  </si>
  <si>
    <t>536 - Ostatní nevinv. transfery</t>
  </si>
  <si>
    <t>Celkem</t>
  </si>
  <si>
    <t>Prům. přep. počet zam. + soudců</t>
  </si>
  <si>
    <t>Náklady na 1 zaměstnance</t>
  </si>
  <si>
    <t>OSS :</t>
  </si>
  <si>
    <t>a) běžné výdaje</t>
  </si>
  <si>
    <t>P o l o ž k a :</t>
  </si>
  <si>
    <t xml:space="preserve">počet </t>
  </si>
  <si>
    <r>
      <t>m</t>
    </r>
    <r>
      <rPr>
        <b/>
        <vertAlign val="superscript"/>
        <sz val="10"/>
        <rFont val="Arial CE"/>
        <family val="2"/>
      </rPr>
      <t>2</t>
    </r>
  </si>
  <si>
    <t>finanční náklad</t>
  </si>
  <si>
    <t>Informatika celkem</t>
  </si>
  <si>
    <t>PC vč.monitorů</t>
  </si>
  <si>
    <t>tiskárna</t>
  </si>
  <si>
    <t>server, printserver</t>
  </si>
  <si>
    <t>ostatní:</t>
  </si>
  <si>
    <t>školení (2-3 dny)</t>
  </si>
  <si>
    <t>Vnitřní vybavení celkem</t>
  </si>
  <si>
    <t>kanceláří</t>
  </si>
  <si>
    <t>Kancelářská technika celkem</t>
  </si>
  <si>
    <t>z toho :</t>
  </si>
  <si>
    <t>b) kapitálové výdaje</t>
  </si>
  <si>
    <t>čtečky</t>
  </si>
  <si>
    <t>59 - Ostatní finanční výdaje</t>
  </si>
  <si>
    <t>skartovač</t>
  </si>
  <si>
    <t>tablet PC</t>
  </si>
  <si>
    <t>multifunkční zařízení</t>
  </si>
  <si>
    <t>zálohovací zařízení</t>
  </si>
  <si>
    <t>z toho:                                nedaňové příjmy</t>
  </si>
  <si>
    <t>kapitálové příjmy</t>
  </si>
  <si>
    <t>přijaté dotace</t>
  </si>
  <si>
    <t>Výdaje</t>
  </si>
  <si>
    <t xml:space="preserve">Příjmy </t>
  </si>
  <si>
    <t>z toho:            běžné výdaje</t>
  </si>
  <si>
    <t>SALDO      příjmů a výdajů</t>
  </si>
  <si>
    <t>rozvaděč</t>
  </si>
  <si>
    <t>Autoprovoz celkem</t>
  </si>
  <si>
    <t>automobil střední třídy</t>
  </si>
  <si>
    <t>jednací síně</t>
  </si>
  <si>
    <t xml:space="preserve">ostatní: </t>
  </si>
  <si>
    <t>bezpečnost</t>
  </si>
  <si>
    <t>skladovacích prostor</t>
  </si>
  <si>
    <t>kamery, CCTV</t>
  </si>
  <si>
    <t>diktafony</t>
  </si>
  <si>
    <t xml:space="preserve">kanceláře </t>
  </si>
  <si>
    <t>skladovací prostory</t>
  </si>
  <si>
    <t>pozemky</t>
  </si>
  <si>
    <t>rámový detektor kovů</t>
  </si>
  <si>
    <t>kopírky</t>
  </si>
  <si>
    <t>telefonní ústředny</t>
  </si>
  <si>
    <t>Ostatní zařízení</t>
  </si>
  <si>
    <t>Příloha č. 4</t>
  </si>
  <si>
    <t>Příloha č. 5</t>
  </si>
  <si>
    <t>smart Phone</t>
  </si>
  <si>
    <t>harddisky</t>
  </si>
  <si>
    <t>stoly</t>
  </si>
  <si>
    <t>vozíky na spisy</t>
  </si>
  <si>
    <t>v tis. Kč</t>
  </si>
  <si>
    <t>diskové pole</t>
  </si>
  <si>
    <t>regály</t>
  </si>
  <si>
    <t>notebook</t>
  </si>
  <si>
    <t xml:space="preserve">skříně </t>
  </si>
  <si>
    <t>licence</t>
  </si>
  <si>
    <t>defibrilátor</t>
  </si>
  <si>
    <t xml:space="preserve">schůdky </t>
  </si>
  <si>
    <t>Poznámka:</t>
  </si>
  <si>
    <t xml:space="preserve">vychází se ze skutečného čerpání  výdajů za jednotlivá </t>
  </si>
  <si>
    <t>čtvrtletí k celoroční skutečnosti</t>
  </si>
  <si>
    <t>součet hodnot =100%</t>
  </si>
  <si>
    <r>
      <t>Pozn</t>
    </r>
    <r>
      <rPr>
        <b/>
        <sz val="10"/>
        <rFont val="Arial CE"/>
        <family val="2"/>
      </rPr>
      <t>.</t>
    </r>
    <r>
      <rPr>
        <sz val="10"/>
        <rFont val="Arial CE"/>
        <family val="0"/>
      </rPr>
      <t xml:space="preserve"> do 519 se </t>
    </r>
    <r>
      <rPr>
        <b/>
        <sz val="10"/>
        <rFont val="Arial CE"/>
        <family val="2"/>
      </rPr>
      <t>nezahrnují</t>
    </r>
    <r>
      <rPr>
        <sz val="10"/>
        <rFont val="Arial CE"/>
        <family val="0"/>
      </rPr>
      <t xml:space="preserve"> mandatorní výdaje (5192)</t>
    </r>
  </si>
  <si>
    <r>
      <t xml:space="preserve">         do 536 se </t>
    </r>
    <r>
      <rPr>
        <b/>
        <sz val="10"/>
        <rFont val="Arial CE"/>
        <family val="2"/>
      </rPr>
      <t>nezahrnují 5362,5363</t>
    </r>
  </si>
  <si>
    <r>
      <t xml:space="preserve">         do 59 se </t>
    </r>
    <r>
      <rPr>
        <b/>
        <sz val="10"/>
        <rFont val="Arial CE"/>
        <family val="0"/>
      </rPr>
      <t>nezahrnují</t>
    </r>
    <r>
      <rPr>
        <sz val="10"/>
        <rFont val="Arial CE"/>
        <family val="0"/>
      </rPr>
      <t xml:space="preserve"> 5905 a 5909</t>
    </r>
  </si>
  <si>
    <t>512- Výdaje na některé úpravy hmotných věcí…</t>
  </si>
  <si>
    <t>OSS: Okresní soud v Klatovech</t>
  </si>
  <si>
    <t>OSS : Okresní soud v Klatovech</t>
  </si>
  <si>
    <t>Okresní soud v Klatovech</t>
  </si>
  <si>
    <t>baterie</t>
  </si>
  <si>
    <t>UPS</t>
  </si>
  <si>
    <t>ventilátory</t>
  </si>
  <si>
    <t>úklidový vozík</t>
  </si>
  <si>
    <t>laminátor</t>
  </si>
  <si>
    <t>pračka</t>
  </si>
  <si>
    <t>Ozvučení JS</t>
  </si>
  <si>
    <t>z toho:                                daňové příjmy</t>
  </si>
  <si>
    <t>vysavač</t>
  </si>
  <si>
    <t>ponorné čerpadlo</t>
  </si>
  <si>
    <t>monitor</t>
  </si>
  <si>
    <t>mobil</t>
  </si>
  <si>
    <t>sekačka, vyžínač</t>
  </si>
  <si>
    <t>ostatní : (vysavač, úklidový vozík),  z toho:</t>
  </si>
  <si>
    <t>Schválený rozpočet 2022</t>
  </si>
  <si>
    <t>Upravený rozpočet 2022</t>
  </si>
  <si>
    <t>Skutečnost 2022</t>
  </si>
  <si>
    <t>Index skutečnosti 2022/2021</t>
  </si>
  <si>
    <t>rok 2022</t>
  </si>
  <si>
    <t>Přehled všech získaných kapacit za rok  2022 :</t>
  </si>
  <si>
    <t>ohřívač</t>
  </si>
  <si>
    <t>alkoholtester</t>
  </si>
  <si>
    <t>křesla</t>
  </si>
  <si>
    <t>Klimatizace</t>
  </si>
  <si>
    <t>Přehled všech získaných kapacit za rok  2022: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</si>
</sst>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2" fontId="1" fillId="36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22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3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3" fillId="0" borderId="21" xfId="0" applyFont="1" applyBorder="1" applyAlignment="1">
      <alignment/>
    </xf>
    <xf numFmtId="49" fontId="0" fillId="0" borderId="21" xfId="0" applyNumberForma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21" xfId="0" applyNumberFormat="1" applyBorder="1" applyAlignment="1">
      <alignment/>
    </xf>
    <xf numFmtId="0" fontId="7" fillId="34" borderId="12" xfId="0" applyFont="1" applyFill="1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 readingOrder="1"/>
    </xf>
    <xf numFmtId="0" fontId="1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 readingOrder="1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3" xfId="0" applyNumberFormat="1" applyBorder="1" applyAlignment="1">
      <alignment horizontal="right"/>
    </xf>
    <xf numFmtId="49" fontId="1" fillId="0" borderId="2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35" borderId="15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1" fillId="0" borderId="0" xfId="0" applyNumberFormat="1" applyFont="1" applyAlignment="1">
      <alignment/>
    </xf>
    <xf numFmtId="2" fontId="6" fillId="33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 horizontal="right"/>
    </xf>
    <xf numFmtId="0" fontId="6" fillId="33" borderId="12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2" fontId="13" fillId="0" borderId="23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36" xfId="0" applyNumberFormat="1" applyBorder="1" applyAlignment="1">
      <alignment/>
    </xf>
    <xf numFmtId="0" fontId="7" fillId="34" borderId="36" xfId="0" applyFont="1" applyFill="1" applyBorder="1" applyAlignment="1">
      <alignment wrapText="1"/>
    </xf>
    <xf numFmtId="0" fontId="14" fillId="0" borderId="1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15.00390625" style="0" bestFit="1" customWidth="1"/>
    <col min="2" max="2" width="13.625" style="0" customWidth="1"/>
    <col min="3" max="3" width="11.25390625" style="0" customWidth="1"/>
    <col min="4" max="4" width="14.00390625" style="0" customWidth="1"/>
    <col min="5" max="5" width="15.375" style="0" customWidth="1"/>
    <col min="6" max="6" width="10.875" style="0" customWidth="1"/>
    <col min="7" max="7" width="11.375" style="0" customWidth="1"/>
  </cols>
  <sheetData>
    <row r="1" spans="1:7" ht="15.75">
      <c r="A1" s="99" t="s">
        <v>11</v>
      </c>
      <c r="B1" s="99"/>
      <c r="C1" s="99"/>
      <c r="D1" s="99"/>
      <c r="E1" s="99"/>
      <c r="F1" s="99"/>
      <c r="G1" s="99"/>
    </row>
    <row r="2" ht="16.5" customHeight="1">
      <c r="A2" t="s">
        <v>97</v>
      </c>
    </row>
    <row r="3" ht="21" customHeight="1">
      <c r="G3" s="6" t="s">
        <v>81</v>
      </c>
    </row>
    <row r="4" spans="1:9" ht="51">
      <c r="A4" s="2" t="s">
        <v>0</v>
      </c>
      <c r="B4" s="2">
        <v>2021</v>
      </c>
      <c r="C4" s="2" t="s">
        <v>114</v>
      </c>
      <c r="D4" s="2" t="s">
        <v>115</v>
      </c>
      <c r="E4" s="2" t="s">
        <v>116</v>
      </c>
      <c r="F4" s="2" t="s">
        <v>1</v>
      </c>
      <c r="G4" s="2" t="s">
        <v>117</v>
      </c>
      <c r="H4" s="1"/>
      <c r="I4" s="1"/>
    </row>
    <row r="5" spans="1:7" ht="27" customHeight="1">
      <c r="A5" s="4" t="s">
        <v>56</v>
      </c>
      <c r="B5" s="3"/>
      <c r="C5" s="3"/>
      <c r="D5" s="3"/>
      <c r="E5" s="3"/>
      <c r="F5" s="7"/>
      <c r="G5" s="7"/>
    </row>
    <row r="6" spans="1:7" ht="27" customHeight="1">
      <c r="A6" s="64" t="s">
        <v>107</v>
      </c>
      <c r="B6" s="3">
        <v>3981.37</v>
      </c>
      <c r="C6" s="3">
        <v>4900</v>
      </c>
      <c r="D6" s="3">
        <v>4900</v>
      </c>
      <c r="E6" s="3">
        <v>4860.23</v>
      </c>
      <c r="F6" s="7">
        <v>99.19</v>
      </c>
      <c r="G6" s="7">
        <v>1.22</v>
      </c>
    </row>
    <row r="7" spans="1:7" ht="38.25" customHeight="1">
      <c r="A7" s="64" t="s">
        <v>52</v>
      </c>
      <c r="B7" s="61">
        <v>4488.18</v>
      </c>
      <c r="C7" s="61">
        <v>3500</v>
      </c>
      <c r="D7" s="61">
        <v>3500</v>
      </c>
      <c r="E7" s="61">
        <v>5424.23</v>
      </c>
      <c r="F7" s="7">
        <v>154.98</v>
      </c>
      <c r="G7" s="7">
        <v>1.21</v>
      </c>
    </row>
    <row r="8" spans="1:7" ht="27.75" customHeight="1">
      <c r="A8" s="63" t="s">
        <v>53</v>
      </c>
      <c r="B8" s="61">
        <v>0</v>
      </c>
      <c r="C8" s="61">
        <v>0</v>
      </c>
      <c r="D8" s="61">
        <v>0</v>
      </c>
      <c r="E8" s="61">
        <v>0</v>
      </c>
      <c r="F8" s="7">
        <v>0</v>
      </c>
      <c r="G8" s="7">
        <v>0</v>
      </c>
    </row>
    <row r="9" spans="1:7" ht="27.75" customHeight="1">
      <c r="A9" s="63" t="s">
        <v>54</v>
      </c>
      <c r="B9" s="61">
        <v>14.27</v>
      </c>
      <c r="C9" s="61">
        <v>0</v>
      </c>
      <c r="D9" s="61">
        <v>0</v>
      </c>
      <c r="E9" s="61">
        <v>38.17</v>
      </c>
      <c r="F9" s="7">
        <v>0</v>
      </c>
      <c r="G9" s="7">
        <v>2.67</v>
      </c>
    </row>
    <row r="10" spans="1:7" ht="27.75" customHeight="1">
      <c r="A10" s="65" t="s">
        <v>2</v>
      </c>
      <c r="B10" s="71">
        <v>8483.82</v>
      </c>
      <c r="C10" s="71">
        <v>8400</v>
      </c>
      <c r="D10" s="71">
        <v>8400</v>
      </c>
      <c r="E10" s="71">
        <v>10322.63</v>
      </c>
      <c r="F10" s="73">
        <v>122.89</v>
      </c>
      <c r="G10" s="73">
        <v>1.22</v>
      </c>
    </row>
    <row r="11" spans="1:7" ht="27.75" customHeight="1">
      <c r="A11" s="65"/>
      <c r="B11" s="61"/>
      <c r="C11" s="62"/>
      <c r="D11" s="62"/>
      <c r="E11" s="61"/>
      <c r="F11" s="7"/>
      <c r="G11" s="7"/>
    </row>
    <row r="12" spans="1:7" ht="23.25" customHeight="1">
      <c r="A12" s="4" t="s">
        <v>55</v>
      </c>
      <c r="B12" s="3"/>
      <c r="C12" s="3"/>
      <c r="D12" s="3"/>
      <c r="E12" s="3"/>
      <c r="F12" s="7"/>
      <c r="G12" s="7"/>
    </row>
    <row r="13" spans="1:7" ht="28.5" customHeight="1">
      <c r="A13" s="68" t="s">
        <v>57</v>
      </c>
      <c r="B13" s="70">
        <v>56755.53</v>
      </c>
      <c r="C13" s="70">
        <v>52207.89</v>
      </c>
      <c r="D13" s="70">
        <v>60082.24</v>
      </c>
      <c r="E13" s="70">
        <v>60270.18</v>
      </c>
      <c r="F13" s="7">
        <v>100.31</v>
      </c>
      <c r="G13" s="7">
        <v>1.062</v>
      </c>
    </row>
    <row r="14" spans="1:7" ht="28.5" customHeight="1">
      <c r="A14" s="5" t="s">
        <v>5</v>
      </c>
      <c r="B14" s="70">
        <v>1311.03</v>
      </c>
      <c r="C14" s="70">
        <v>0</v>
      </c>
      <c r="D14" s="70">
        <v>9.3</v>
      </c>
      <c r="E14" s="70">
        <v>897.81</v>
      </c>
      <c r="F14" s="7">
        <v>9653.87</v>
      </c>
      <c r="G14" s="7">
        <v>0.68</v>
      </c>
    </row>
    <row r="15" spans="1:7" ht="28.5" customHeight="1">
      <c r="A15" s="69" t="s">
        <v>3</v>
      </c>
      <c r="B15" s="71">
        <v>58066.56</v>
      </c>
      <c r="C15" s="71">
        <v>52207.89</v>
      </c>
      <c r="D15" s="71">
        <v>60091.54</v>
      </c>
      <c r="E15" s="71">
        <v>61167.99</v>
      </c>
      <c r="F15" s="73">
        <v>101.79</v>
      </c>
      <c r="G15" s="73">
        <v>1.053</v>
      </c>
    </row>
    <row r="16" spans="1:7" ht="28.5" customHeight="1">
      <c r="A16" s="69"/>
      <c r="B16" s="66"/>
      <c r="C16" s="67"/>
      <c r="D16" s="67"/>
      <c r="E16" s="66"/>
      <c r="F16" s="7"/>
      <c r="G16" s="7"/>
    </row>
    <row r="17" spans="1:7" ht="27.75" customHeight="1">
      <c r="A17" s="65" t="s">
        <v>58</v>
      </c>
      <c r="B17" s="71">
        <f>B10-B15</f>
        <v>-49582.74</v>
      </c>
      <c r="C17" s="72"/>
      <c r="D17" s="71"/>
      <c r="E17" s="71">
        <f>E10-E15</f>
        <v>-50845.36</v>
      </c>
      <c r="F17" s="7"/>
      <c r="G17" s="73"/>
    </row>
    <row r="21" ht="20.25" customHeight="1"/>
    <row r="22" ht="25.5" customHeight="1"/>
    <row r="23" ht="23.25" customHeight="1"/>
    <row r="24" ht="22.5" customHeight="1"/>
    <row r="25" ht="23.25" customHeight="1"/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7.375" style="0" customWidth="1"/>
    <col min="2" max="2" width="12.125" style="0" customWidth="1"/>
    <col min="3" max="3" width="11.375" style="0" customWidth="1"/>
    <col min="4" max="4" width="12.25390625" style="0" customWidth="1"/>
    <col min="5" max="5" width="11.625" style="0" customWidth="1"/>
  </cols>
  <sheetData>
    <row r="1" spans="1:7" ht="15.75">
      <c r="A1" s="10" t="s">
        <v>12</v>
      </c>
      <c r="B1" s="8"/>
      <c r="C1" s="8"/>
      <c r="D1" s="8"/>
      <c r="E1" s="8"/>
      <c r="F1" s="8"/>
      <c r="G1" s="8"/>
    </row>
    <row r="3" spans="1:5" ht="12.75">
      <c r="A3" t="s">
        <v>97</v>
      </c>
      <c r="E3" t="s">
        <v>118</v>
      </c>
    </row>
    <row r="4" spans="4:5" ht="16.5" customHeight="1">
      <c r="D4" s="6"/>
      <c r="E4" s="6" t="s">
        <v>10</v>
      </c>
    </row>
    <row r="5" spans="1:5" ht="22.5" customHeight="1" thickBot="1">
      <c r="A5" s="3" t="s">
        <v>0</v>
      </c>
      <c r="B5" s="9" t="s">
        <v>6</v>
      </c>
      <c r="C5" s="9" t="s">
        <v>7</v>
      </c>
      <c r="D5" s="9" t="s">
        <v>8</v>
      </c>
      <c r="E5" s="9" t="s">
        <v>9</v>
      </c>
    </row>
    <row r="6" spans="1:5" ht="20.25" customHeight="1" thickBot="1">
      <c r="A6" s="4" t="s">
        <v>3</v>
      </c>
      <c r="B6" s="97">
        <v>17.88</v>
      </c>
      <c r="C6" s="98">
        <v>23.39</v>
      </c>
      <c r="D6" s="98">
        <v>24.3</v>
      </c>
      <c r="E6" s="98">
        <v>34.43</v>
      </c>
    </row>
    <row r="7" spans="1:5" ht="19.5" customHeight="1" thickBot="1">
      <c r="A7" s="3" t="s">
        <v>4</v>
      </c>
      <c r="B7" s="97">
        <v>16.65</v>
      </c>
      <c r="C7" s="98">
        <v>23.73</v>
      </c>
      <c r="D7" s="98">
        <v>24.67</v>
      </c>
      <c r="E7" s="98">
        <v>34.95</v>
      </c>
    </row>
    <row r="8" spans="1:5" ht="22.5" customHeight="1">
      <c r="A8" s="3" t="s">
        <v>5</v>
      </c>
      <c r="B8" s="7">
        <v>100</v>
      </c>
      <c r="C8" s="7">
        <v>0</v>
      </c>
      <c r="D8" s="7">
        <v>0</v>
      </c>
      <c r="E8" s="7">
        <v>0</v>
      </c>
    </row>
    <row r="11" spans="1:2" ht="12.75">
      <c r="A11" t="s">
        <v>89</v>
      </c>
      <c r="B11" t="s">
        <v>90</v>
      </c>
    </row>
    <row r="12" ht="12.75">
      <c r="B12" t="s">
        <v>91</v>
      </c>
    </row>
    <row r="13" ht="12.75">
      <c r="B13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6.00390625" style="0" customWidth="1"/>
    <col min="2" max="2" width="10.875" style="82" customWidth="1"/>
    <col min="3" max="3" width="11.375" style="82" customWidth="1"/>
  </cols>
  <sheetData>
    <row r="1" spans="1:5" ht="12.75">
      <c r="A1" s="11" t="s">
        <v>98</v>
      </c>
      <c r="D1" s="12"/>
      <c r="E1" s="12"/>
    </row>
    <row r="2" spans="1:5" ht="12.75">
      <c r="A2" s="11" t="s">
        <v>13</v>
      </c>
      <c r="C2" s="88" t="s">
        <v>14</v>
      </c>
      <c r="D2" s="12"/>
      <c r="E2" s="12"/>
    </row>
    <row r="3" spans="4:5" ht="13.5" thickBot="1">
      <c r="D3" s="12"/>
      <c r="E3" s="12"/>
    </row>
    <row r="4" spans="1:5" ht="12.75">
      <c r="A4" s="13" t="s">
        <v>15</v>
      </c>
      <c r="B4" s="83" t="s">
        <v>16</v>
      </c>
      <c r="C4" s="83" t="s">
        <v>17</v>
      </c>
      <c r="D4" s="12"/>
      <c r="E4" s="12"/>
    </row>
    <row r="5" spans="1:5" ht="12.75">
      <c r="A5" s="14"/>
      <c r="B5" s="84" t="s">
        <v>18</v>
      </c>
      <c r="C5" s="91">
        <v>2022</v>
      </c>
      <c r="D5" s="12"/>
      <c r="E5" s="12"/>
    </row>
    <row r="6" spans="1:5" ht="13.5" thickBot="1">
      <c r="A6" s="15"/>
      <c r="B6" s="92">
        <v>2022</v>
      </c>
      <c r="C6" s="89"/>
      <c r="D6" s="12"/>
      <c r="E6" s="12"/>
    </row>
    <row r="7" spans="1:5" ht="22.5">
      <c r="A7" s="96" t="s">
        <v>96</v>
      </c>
      <c r="B7" s="95">
        <v>0</v>
      </c>
      <c r="C7" s="95">
        <v>0</v>
      </c>
      <c r="D7" s="12"/>
      <c r="E7" s="12"/>
    </row>
    <row r="8" spans="1:5" ht="12.75">
      <c r="A8" s="16" t="s">
        <v>19</v>
      </c>
      <c r="B8" s="81">
        <v>1201.32</v>
      </c>
      <c r="C8" s="90">
        <v>1191.55</v>
      </c>
      <c r="D8" s="12"/>
      <c r="E8" s="12"/>
    </row>
    <row r="9" spans="1:5" ht="12.75">
      <c r="A9" s="17"/>
      <c r="B9" s="85"/>
      <c r="C9" s="85"/>
      <c r="D9" s="12"/>
      <c r="E9" s="12"/>
    </row>
    <row r="10" spans="1:5" ht="12.75">
      <c r="A10" s="16" t="s">
        <v>20</v>
      </c>
      <c r="B10" s="81">
        <v>1</v>
      </c>
      <c r="C10" s="81">
        <v>0.008</v>
      </c>
      <c r="D10" s="12"/>
      <c r="E10" s="12"/>
    </row>
    <row r="11" spans="1:5" ht="12.75">
      <c r="A11" s="18"/>
      <c r="B11" s="85"/>
      <c r="C11" s="85"/>
      <c r="D11" s="12"/>
      <c r="E11" s="12"/>
    </row>
    <row r="12" spans="1:5" ht="12.75">
      <c r="A12" s="16" t="s">
        <v>21</v>
      </c>
      <c r="B12" s="81">
        <v>2399.84</v>
      </c>
      <c r="C12" s="81">
        <v>2275.84</v>
      </c>
      <c r="D12" s="12"/>
      <c r="E12" s="12"/>
    </row>
    <row r="13" spans="1:5" ht="12.75">
      <c r="A13" s="18"/>
      <c r="B13" s="85"/>
      <c r="C13" s="85"/>
      <c r="D13" s="12"/>
      <c r="E13" s="12"/>
    </row>
    <row r="14" spans="1:5" ht="12.75">
      <c r="A14" s="16" t="s">
        <v>22</v>
      </c>
      <c r="B14" s="81">
        <v>2871.78</v>
      </c>
      <c r="C14" s="81">
        <v>2686.37</v>
      </c>
      <c r="D14" s="12"/>
      <c r="E14" s="12"/>
    </row>
    <row r="15" spans="1:5" ht="12.75">
      <c r="A15" s="18"/>
      <c r="B15" s="85"/>
      <c r="C15" s="85"/>
      <c r="D15" s="12"/>
      <c r="E15" s="12"/>
    </row>
    <row r="16" spans="1:5" ht="12.75">
      <c r="A16" s="16" t="s">
        <v>23</v>
      </c>
      <c r="B16" s="81">
        <v>191.17</v>
      </c>
      <c r="C16" s="81">
        <v>213.58</v>
      </c>
      <c r="D16" s="12"/>
      <c r="E16" s="12"/>
    </row>
    <row r="17" spans="1:5" ht="12.75">
      <c r="A17" s="18"/>
      <c r="B17" s="85"/>
      <c r="C17" s="85"/>
      <c r="D17" s="12"/>
      <c r="E17" s="12"/>
    </row>
    <row r="18" spans="1:5" ht="12.75">
      <c r="A18" s="17" t="s">
        <v>24</v>
      </c>
      <c r="B18" s="85"/>
      <c r="C18" s="85"/>
      <c r="D18" s="12"/>
      <c r="E18" s="12"/>
    </row>
    <row r="19" spans="1:5" ht="12.75">
      <c r="A19" s="17"/>
      <c r="B19" s="85"/>
      <c r="C19" s="85"/>
      <c r="D19" s="12"/>
      <c r="E19" s="12"/>
    </row>
    <row r="20" spans="1:5" ht="12.75">
      <c r="A20" s="16"/>
      <c r="B20" s="81">
        <v>741.6</v>
      </c>
      <c r="C20" s="81">
        <v>740.82</v>
      </c>
      <c r="D20" s="12"/>
      <c r="E20" s="12"/>
    </row>
    <row r="21" spans="1:5" ht="12.75">
      <c r="A21" s="19"/>
      <c r="B21" s="85"/>
      <c r="C21" s="85"/>
      <c r="D21" s="12"/>
      <c r="E21" s="12"/>
    </row>
    <row r="22" spans="1:5" ht="12.75">
      <c r="A22" s="17" t="s">
        <v>25</v>
      </c>
      <c r="B22" s="85"/>
      <c r="C22" s="85"/>
      <c r="D22" s="12"/>
      <c r="E22" s="12"/>
    </row>
    <row r="23" spans="1:5" ht="12.75">
      <c r="A23" s="16"/>
      <c r="B23" s="81">
        <v>0</v>
      </c>
      <c r="C23" s="81">
        <v>0</v>
      </c>
      <c r="D23" s="12"/>
      <c r="E23" s="12"/>
    </row>
    <row r="24" spans="1:5" ht="12.75">
      <c r="A24" s="19"/>
      <c r="B24" s="85"/>
      <c r="C24" s="85"/>
      <c r="D24" s="12"/>
      <c r="E24" s="12"/>
    </row>
    <row r="25" spans="1:5" ht="12.75">
      <c r="A25" s="60"/>
      <c r="B25" s="81"/>
      <c r="C25" s="81"/>
      <c r="D25" s="12"/>
      <c r="E25" s="12"/>
    </row>
    <row r="26" spans="1:5" ht="13.5" thickBot="1">
      <c r="A26" s="60" t="s">
        <v>47</v>
      </c>
      <c r="B26" s="85">
        <v>0</v>
      </c>
      <c r="C26" s="85">
        <v>0</v>
      </c>
      <c r="D26" s="12"/>
      <c r="E26" s="12"/>
    </row>
    <row r="27" spans="1:5" ht="13.5" thickBot="1">
      <c r="A27" s="20" t="s">
        <v>26</v>
      </c>
      <c r="B27" s="86">
        <f>SUM(B7:B26)</f>
        <v>7406.710000000001</v>
      </c>
      <c r="C27" s="86">
        <f>SUM(C7:C26)</f>
        <v>7108.168</v>
      </c>
      <c r="D27" s="12"/>
      <c r="E27" s="12"/>
    </row>
    <row r="28" spans="1:5" ht="12.75">
      <c r="A28" s="19"/>
      <c r="B28" s="85"/>
      <c r="C28" s="85"/>
      <c r="D28" s="12"/>
      <c r="E28" s="12"/>
    </row>
    <row r="29" spans="1:5" ht="12.75">
      <c r="A29" s="16" t="s">
        <v>27</v>
      </c>
      <c r="B29" s="81">
        <v>57</v>
      </c>
      <c r="C29" s="81">
        <v>53.72</v>
      </c>
      <c r="D29" s="12"/>
      <c r="E29" s="12"/>
    </row>
    <row r="30" spans="1:5" ht="13.5" thickBot="1">
      <c r="A30" s="19"/>
      <c r="B30" s="85"/>
      <c r="C30" s="85"/>
      <c r="D30" s="12"/>
      <c r="E30" s="12"/>
    </row>
    <row r="31" spans="1:5" ht="13.5" thickBot="1">
      <c r="A31" s="21" t="s">
        <v>28</v>
      </c>
      <c r="B31" s="22">
        <f>B27/B29</f>
        <v>129.9422807017544</v>
      </c>
      <c r="C31" s="22">
        <f>C27/C29</f>
        <v>132.31883842144453</v>
      </c>
      <c r="D31" s="12"/>
      <c r="E31" s="12"/>
    </row>
    <row r="32" spans="1:5" ht="13.5" thickBot="1">
      <c r="A32" s="23"/>
      <c r="B32" s="87"/>
      <c r="C32" s="87"/>
      <c r="D32" s="12"/>
      <c r="E32" s="12"/>
    </row>
    <row r="33" spans="4:5" ht="12.75">
      <c r="D33" s="12"/>
      <c r="E33" s="12"/>
    </row>
    <row r="34" spans="1:5" ht="12.75">
      <c r="A34" s="24" t="s">
        <v>93</v>
      </c>
      <c r="D34" s="12"/>
      <c r="E34" s="12"/>
    </row>
    <row r="35" spans="1:5" ht="12.75">
      <c r="A35" t="s">
        <v>94</v>
      </c>
      <c r="D35" s="12"/>
      <c r="E35" s="12"/>
    </row>
    <row r="36" ht="12.75">
      <c r="A36" t="s">
        <v>95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4">
      <selection activeCell="F18" sqref="F18"/>
    </sheetView>
  </sheetViews>
  <sheetFormatPr defaultColWidth="9.00390625" defaultRowHeight="12.75"/>
  <cols>
    <col min="1" max="1" width="34.375" style="0" customWidth="1"/>
    <col min="7" max="7" width="16.25390625" style="0" customWidth="1"/>
  </cols>
  <sheetData>
    <row r="1" spans="1:7" ht="15.75">
      <c r="A1" s="25" t="s">
        <v>119</v>
      </c>
      <c r="B1" s="26"/>
      <c r="C1" s="26"/>
      <c r="D1" s="26"/>
      <c r="G1" s="11" t="s">
        <v>75</v>
      </c>
    </row>
    <row r="2" spans="1:7" ht="15.75">
      <c r="A2" s="26" t="s">
        <v>30</v>
      </c>
      <c r="B2" s="27"/>
      <c r="C2" s="27"/>
      <c r="F2" s="58" t="s">
        <v>29</v>
      </c>
      <c r="G2" s="11" t="s">
        <v>99</v>
      </c>
    </row>
    <row r="3" ht="13.5" thickBot="1"/>
    <row r="4" spans="1:7" ht="15" thickBot="1">
      <c r="A4" s="28" t="s">
        <v>31</v>
      </c>
      <c r="B4" s="29"/>
      <c r="C4" s="29"/>
      <c r="D4" s="29"/>
      <c r="E4" s="30" t="s">
        <v>32</v>
      </c>
      <c r="F4" s="31" t="s">
        <v>33</v>
      </c>
      <c r="G4" s="32" t="s">
        <v>34</v>
      </c>
    </row>
    <row r="5" spans="1:7" ht="15">
      <c r="A5" s="33" t="s">
        <v>35</v>
      </c>
      <c r="B5" s="34"/>
      <c r="C5" s="35"/>
      <c r="D5" s="35"/>
      <c r="E5" s="36">
        <v>21</v>
      </c>
      <c r="F5" s="37"/>
      <c r="G5" s="38">
        <v>207.92</v>
      </c>
    </row>
    <row r="6" spans="1:7" ht="12.75">
      <c r="A6" s="39" t="s">
        <v>36</v>
      </c>
      <c r="B6" s="40"/>
      <c r="C6" s="40"/>
      <c r="D6" s="40"/>
      <c r="E6" s="41">
        <v>6</v>
      </c>
      <c r="F6" s="42"/>
      <c r="G6" s="43">
        <v>62.29</v>
      </c>
    </row>
    <row r="7" spans="1:7" ht="12.75">
      <c r="A7" s="39" t="s">
        <v>37</v>
      </c>
      <c r="B7" s="40"/>
      <c r="C7" s="40"/>
      <c r="D7" s="40"/>
      <c r="E7" s="41">
        <v>2</v>
      </c>
      <c r="F7" s="42"/>
      <c r="G7" s="43">
        <v>9.08</v>
      </c>
    </row>
    <row r="8" spans="1:7" ht="12.75">
      <c r="A8" s="39" t="s">
        <v>38</v>
      </c>
      <c r="B8" s="40"/>
      <c r="C8" s="40"/>
      <c r="D8" s="40"/>
      <c r="E8" s="41">
        <v>0</v>
      </c>
      <c r="F8" s="42"/>
      <c r="G8" s="43">
        <v>0</v>
      </c>
    </row>
    <row r="9" spans="1:7" ht="12.75">
      <c r="A9" s="39" t="s">
        <v>82</v>
      </c>
      <c r="B9" s="40"/>
      <c r="C9" s="40"/>
      <c r="D9" s="40"/>
      <c r="E9" s="41">
        <v>0</v>
      </c>
      <c r="F9" s="42"/>
      <c r="G9" s="43">
        <v>0</v>
      </c>
    </row>
    <row r="10" spans="1:7" ht="12.75">
      <c r="A10" s="39" t="s">
        <v>84</v>
      </c>
      <c r="B10" s="40"/>
      <c r="C10" s="40"/>
      <c r="D10" s="40"/>
      <c r="E10" s="41">
        <v>3</v>
      </c>
      <c r="F10" s="42"/>
      <c r="G10" s="43">
        <v>51.17</v>
      </c>
    </row>
    <row r="11" spans="1:7" ht="12.75">
      <c r="A11" s="44" t="s">
        <v>39</v>
      </c>
      <c r="B11" s="40"/>
      <c r="C11" s="40"/>
      <c r="D11" s="40"/>
      <c r="E11" s="41"/>
      <c r="F11" s="42"/>
      <c r="G11" s="43"/>
    </row>
    <row r="12" spans="1:7" ht="12.75">
      <c r="A12" s="39" t="s">
        <v>49</v>
      </c>
      <c r="B12" s="40"/>
      <c r="C12" s="40"/>
      <c r="D12" s="40"/>
      <c r="E12" s="41">
        <v>0</v>
      </c>
      <c r="F12" s="42"/>
      <c r="G12" s="43">
        <v>0</v>
      </c>
    </row>
    <row r="13" spans="1:7" ht="12.75">
      <c r="A13" s="94" t="s">
        <v>86</v>
      </c>
      <c r="B13" s="40"/>
      <c r="C13" s="40"/>
      <c r="D13" s="40"/>
      <c r="E13" s="41">
        <v>0</v>
      </c>
      <c r="F13" s="42"/>
      <c r="G13" s="43">
        <v>0</v>
      </c>
    </row>
    <row r="14" spans="1:7" ht="12.75">
      <c r="A14" s="39" t="s">
        <v>50</v>
      </c>
      <c r="B14" s="40"/>
      <c r="C14" s="40"/>
      <c r="D14" s="40"/>
      <c r="E14" s="41">
        <v>0</v>
      </c>
      <c r="F14" s="42"/>
      <c r="G14" s="43">
        <v>0</v>
      </c>
    </row>
    <row r="15" spans="1:7" ht="12.75">
      <c r="A15" s="39" t="s">
        <v>77</v>
      </c>
      <c r="B15" s="40"/>
      <c r="C15" s="40"/>
      <c r="D15" s="40"/>
      <c r="E15" s="41">
        <v>0</v>
      </c>
      <c r="F15" s="42"/>
      <c r="G15" s="43">
        <v>0</v>
      </c>
    </row>
    <row r="16" spans="1:7" ht="12.75">
      <c r="A16" s="39" t="s">
        <v>51</v>
      </c>
      <c r="B16" s="40"/>
      <c r="C16" s="40"/>
      <c r="D16" s="40"/>
      <c r="E16" s="41">
        <v>1</v>
      </c>
      <c r="F16" s="42"/>
      <c r="G16" s="43">
        <v>12.93</v>
      </c>
    </row>
    <row r="17" spans="1:7" ht="12.75">
      <c r="A17" s="39" t="s">
        <v>78</v>
      </c>
      <c r="B17" s="40"/>
      <c r="C17" s="40"/>
      <c r="D17" s="40"/>
      <c r="E17" s="41">
        <v>1</v>
      </c>
      <c r="F17" s="42"/>
      <c r="G17" s="43">
        <v>32.65</v>
      </c>
    </row>
    <row r="18" spans="1:7" ht="12.75">
      <c r="A18" s="39" t="s">
        <v>46</v>
      </c>
      <c r="B18" s="40"/>
      <c r="C18" s="40"/>
      <c r="D18" s="40"/>
      <c r="E18" s="41">
        <v>0</v>
      </c>
      <c r="F18" s="42"/>
      <c r="G18" s="43">
        <v>0</v>
      </c>
    </row>
    <row r="19" spans="1:7" ht="12.75">
      <c r="A19" s="45" t="s">
        <v>100</v>
      </c>
      <c r="B19" s="40"/>
      <c r="C19" s="40"/>
      <c r="D19" s="40"/>
      <c r="E19" s="41">
        <v>0</v>
      </c>
      <c r="F19" s="42"/>
      <c r="G19" s="43">
        <v>0</v>
      </c>
    </row>
    <row r="20" spans="1:7" ht="12.75">
      <c r="A20" s="39" t="s">
        <v>101</v>
      </c>
      <c r="B20" s="40"/>
      <c r="C20" s="40"/>
      <c r="D20" s="40"/>
      <c r="E20" s="41">
        <v>0</v>
      </c>
      <c r="F20" s="42"/>
      <c r="G20" s="43">
        <v>0</v>
      </c>
    </row>
    <row r="21" spans="1:7" ht="12.75">
      <c r="A21" s="39" t="s">
        <v>111</v>
      </c>
      <c r="B21" s="40"/>
      <c r="C21" s="40"/>
      <c r="D21" s="40"/>
      <c r="E21" s="41">
        <v>2</v>
      </c>
      <c r="F21" s="42"/>
      <c r="G21" s="43">
        <v>20.86</v>
      </c>
    </row>
    <row r="22" spans="1:7" ht="12.75">
      <c r="A22" s="39" t="s">
        <v>110</v>
      </c>
      <c r="B22" s="40"/>
      <c r="C22" s="40"/>
      <c r="D22" s="40"/>
      <c r="E22" s="41">
        <v>6</v>
      </c>
      <c r="F22" s="42"/>
      <c r="G22" s="43">
        <v>18.94</v>
      </c>
    </row>
    <row r="23" spans="1:7" ht="15">
      <c r="A23" s="33"/>
      <c r="B23" s="34"/>
      <c r="C23" s="40"/>
      <c r="D23" s="40"/>
      <c r="E23" s="41"/>
      <c r="F23" s="42"/>
      <c r="G23" s="43"/>
    </row>
    <row r="24" spans="1:7" ht="12.75">
      <c r="A24" s="46"/>
      <c r="B24" s="47"/>
      <c r="C24" s="47"/>
      <c r="D24" s="47"/>
      <c r="E24" s="48"/>
      <c r="F24" s="49"/>
      <c r="G24" s="50"/>
    </row>
    <row r="25" spans="1:7" ht="15.75">
      <c r="A25" s="33" t="s">
        <v>41</v>
      </c>
      <c r="B25" s="34"/>
      <c r="C25" s="51"/>
      <c r="D25" s="40"/>
      <c r="E25" s="36">
        <v>8</v>
      </c>
      <c r="F25" s="37">
        <f>SUM(F26:F41)</f>
        <v>0</v>
      </c>
      <c r="G25" s="38">
        <v>73.8</v>
      </c>
    </row>
    <row r="26" spans="1:7" ht="12.75">
      <c r="A26" s="39"/>
      <c r="B26" s="40"/>
      <c r="C26" s="40"/>
      <c r="D26" s="40"/>
      <c r="E26" s="41"/>
      <c r="F26" s="42"/>
      <c r="G26" s="43"/>
    </row>
    <row r="27" spans="1:7" ht="12.75">
      <c r="A27" s="39" t="s">
        <v>65</v>
      </c>
      <c r="B27" s="40"/>
      <c r="C27" s="40"/>
      <c r="D27" s="40"/>
      <c r="E27" s="41">
        <v>0</v>
      </c>
      <c r="F27" s="42">
        <v>0</v>
      </c>
      <c r="G27" s="43">
        <v>0</v>
      </c>
    </row>
    <row r="28" spans="1:7" ht="12.75">
      <c r="A28" s="39" t="s">
        <v>42</v>
      </c>
      <c r="B28" s="40"/>
      <c r="C28" s="40"/>
      <c r="D28" s="40"/>
      <c r="E28" s="41">
        <v>0</v>
      </c>
      <c r="F28" s="42">
        <v>0</v>
      </c>
      <c r="G28" s="43">
        <v>0</v>
      </c>
    </row>
    <row r="29" spans="1:7" ht="12.75">
      <c r="A29" s="39"/>
      <c r="B29" s="40"/>
      <c r="C29" s="40"/>
      <c r="D29" s="40"/>
      <c r="E29" s="41"/>
      <c r="F29" s="42"/>
      <c r="G29" s="43"/>
    </row>
    <row r="30" spans="1:7" ht="12.75">
      <c r="A30" s="44" t="s">
        <v>39</v>
      </c>
      <c r="B30" s="40"/>
      <c r="C30" s="40"/>
      <c r="D30" s="40"/>
      <c r="E30" s="41"/>
      <c r="F30" s="42"/>
      <c r="G30" s="43"/>
    </row>
    <row r="31" spans="1:7" ht="12.75">
      <c r="A31" s="39" t="s">
        <v>66</v>
      </c>
      <c r="B31" s="40"/>
      <c r="C31" s="40"/>
      <c r="D31" s="40"/>
      <c r="E31" s="41">
        <v>0</v>
      </c>
      <c r="F31" s="42"/>
      <c r="G31" s="43">
        <v>0</v>
      </c>
    </row>
    <row r="32" spans="1:7" ht="12.75">
      <c r="A32" s="39" t="s">
        <v>122</v>
      </c>
      <c r="B32" s="40"/>
      <c r="C32" s="40"/>
      <c r="D32" s="40"/>
      <c r="E32" s="41">
        <v>3</v>
      </c>
      <c r="F32" s="42"/>
      <c r="G32" s="43">
        <v>44.13</v>
      </c>
    </row>
    <row r="33" spans="1:7" ht="12.75">
      <c r="A33" s="39" t="s">
        <v>85</v>
      </c>
      <c r="B33" s="40"/>
      <c r="C33" s="40"/>
      <c r="D33" s="40"/>
      <c r="E33" s="41">
        <v>0</v>
      </c>
      <c r="F33" s="42"/>
      <c r="G33" s="43">
        <v>0</v>
      </c>
    </row>
    <row r="34" spans="1:7" ht="12.75">
      <c r="A34" s="39" t="s">
        <v>79</v>
      </c>
      <c r="B34" s="40"/>
      <c r="C34" s="40"/>
      <c r="D34" s="40"/>
      <c r="E34" s="41">
        <v>0</v>
      </c>
      <c r="F34" s="42"/>
      <c r="G34" s="43">
        <v>0</v>
      </c>
    </row>
    <row r="35" spans="1:7" ht="12.75">
      <c r="A35" s="39" t="s">
        <v>83</v>
      </c>
      <c r="B35" s="40"/>
      <c r="C35" s="40"/>
      <c r="D35" s="40"/>
      <c r="E35" s="41">
        <v>0</v>
      </c>
      <c r="F35" s="42"/>
      <c r="G35" s="43">
        <v>0</v>
      </c>
    </row>
    <row r="36" spans="1:7" ht="12.75">
      <c r="A36" s="39" t="s">
        <v>105</v>
      </c>
      <c r="B36" s="40"/>
      <c r="C36" s="40"/>
      <c r="D36" s="40"/>
      <c r="E36" s="41">
        <v>0</v>
      </c>
      <c r="F36" s="42"/>
      <c r="G36" s="43">
        <v>0</v>
      </c>
    </row>
    <row r="37" spans="1:7" ht="12.75">
      <c r="A37" s="39" t="s">
        <v>87</v>
      </c>
      <c r="B37" s="40"/>
      <c r="C37" s="40"/>
      <c r="D37" s="40"/>
      <c r="E37" s="41">
        <v>0</v>
      </c>
      <c r="F37" s="42"/>
      <c r="G37" s="43">
        <v>0</v>
      </c>
    </row>
    <row r="38" spans="1:7" ht="12.75">
      <c r="A38" s="39" t="s">
        <v>80</v>
      </c>
      <c r="B38" s="40"/>
      <c r="C38" s="40"/>
      <c r="D38" s="40"/>
      <c r="E38" s="41">
        <v>3</v>
      </c>
      <c r="F38" s="42"/>
      <c r="G38" s="43">
        <v>24.57</v>
      </c>
    </row>
    <row r="39" spans="1:7" ht="12.75">
      <c r="A39" s="39" t="s">
        <v>121</v>
      </c>
      <c r="B39" s="40"/>
      <c r="C39" s="40"/>
      <c r="D39" s="40"/>
      <c r="E39" s="41">
        <v>1</v>
      </c>
      <c r="F39" s="42"/>
      <c r="G39" s="43">
        <v>2.3</v>
      </c>
    </row>
    <row r="40" spans="1:7" ht="12.75">
      <c r="A40" s="39" t="s">
        <v>102</v>
      </c>
      <c r="B40" s="40"/>
      <c r="C40" s="40"/>
      <c r="D40" s="40"/>
      <c r="E40" s="41">
        <v>0</v>
      </c>
      <c r="F40" s="42"/>
      <c r="G40" s="43">
        <v>0</v>
      </c>
    </row>
    <row r="41" spans="1:7" ht="12.75">
      <c r="A41" s="45" t="s">
        <v>120</v>
      </c>
      <c r="B41" s="40"/>
      <c r="C41" s="40"/>
      <c r="D41" s="40"/>
      <c r="E41" s="41">
        <v>1</v>
      </c>
      <c r="F41" s="42"/>
      <c r="G41" s="43">
        <v>2.8</v>
      </c>
    </row>
    <row r="42" spans="1:7" ht="40.5" customHeight="1">
      <c r="A42" s="52" t="s">
        <v>113</v>
      </c>
      <c r="B42" s="40"/>
      <c r="C42" s="40"/>
      <c r="D42" s="40"/>
      <c r="E42" s="41">
        <v>0</v>
      </c>
      <c r="F42" s="42"/>
      <c r="G42" s="43">
        <v>0</v>
      </c>
    </row>
    <row r="43" spans="1:7" ht="12.75" customHeight="1">
      <c r="A43" s="52" t="s">
        <v>88</v>
      </c>
      <c r="B43" s="40"/>
      <c r="C43" s="40"/>
      <c r="D43" s="40"/>
      <c r="E43" s="41">
        <v>0</v>
      </c>
      <c r="F43" s="42"/>
      <c r="G43" s="43">
        <v>0</v>
      </c>
    </row>
    <row r="44" spans="1:7" ht="12.75" customHeight="1">
      <c r="A44" s="52" t="s">
        <v>103</v>
      </c>
      <c r="B44" s="40"/>
      <c r="C44" s="40"/>
      <c r="D44" s="40"/>
      <c r="E44" s="41">
        <v>0</v>
      </c>
      <c r="F44" s="42"/>
      <c r="G44" s="43">
        <v>0</v>
      </c>
    </row>
    <row r="45" spans="1:7" ht="12.75">
      <c r="A45" s="46" t="s">
        <v>108</v>
      </c>
      <c r="B45" s="47"/>
      <c r="C45" s="47"/>
      <c r="D45" s="47"/>
      <c r="E45" s="48">
        <v>0</v>
      </c>
      <c r="F45" s="49"/>
      <c r="G45" s="50">
        <v>0</v>
      </c>
    </row>
    <row r="46" spans="1:7" ht="15.75">
      <c r="A46" s="33" t="s">
        <v>43</v>
      </c>
      <c r="B46" s="34"/>
      <c r="C46" s="51"/>
      <c r="D46" s="40"/>
      <c r="E46" s="36">
        <f>SUM(E48:E52)</f>
        <v>0</v>
      </c>
      <c r="F46" s="37"/>
      <c r="G46" s="38">
        <f>SUM(G48:G52)</f>
        <v>0</v>
      </c>
    </row>
    <row r="47" spans="1:7" ht="12.75">
      <c r="A47" s="39" t="s">
        <v>44</v>
      </c>
      <c r="B47" s="40"/>
      <c r="C47" s="40"/>
      <c r="D47" s="40"/>
      <c r="E47" s="41"/>
      <c r="F47" s="42"/>
      <c r="G47" s="43"/>
    </row>
    <row r="48" spans="1:7" ht="12.75">
      <c r="A48" s="52" t="s">
        <v>67</v>
      </c>
      <c r="B48" s="40"/>
      <c r="C48" s="40"/>
      <c r="D48" s="40"/>
      <c r="E48" s="41">
        <v>0</v>
      </c>
      <c r="F48" s="42"/>
      <c r="G48" s="43">
        <v>0</v>
      </c>
    </row>
    <row r="49" spans="1:7" ht="12.75">
      <c r="A49" s="52" t="s">
        <v>48</v>
      </c>
      <c r="B49" s="40"/>
      <c r="C49" s="40"/>
      <c r="D49" s="40"/>
      <c r="E49" s="41">
        <v>0</v>
      </c>
      <c r="F49" s="42"/>
      <c r="G49" s="43">
        <v>0</v>
      </c>
    </row>
    <row r="50" spans="1:7" ht="12.75">
      <c r="A50" s="52" t="s">
        <v>104</v>
      </c>
      <c r="B50" s="40"/>
      <c r="C50" s="40"/>
      <c r="D50" s="40"/>
      <c r="E50" s="41">
        <v>0</v>
      </c>
      <c r="F50" s="42"/>
      <c r="G50" s="43">
        <v>0</v>
      </c>
    </row>
    <row r="51" spans="1:7" ht="12.75">
      <c r="A51" s="39" t="s">
        <v>109</v>
      </c>
      <c r="B51" s="40"/>
      <c r="C51" s="40"/>
      <c r="D51" s="40"/>
      <c r="E51" s="41">
        <v>0</v>
      </c>
      <c r="F51" s="42"/>
      <c r="G51" s="43">
        <v>0</v>
      </c>
    </row>
    <row r="52" spans="1:7" ht="12.75">
      <c r="A52" s="39" t="s">
        <v>112</v>
      </c>
      <c r="B52" s="40"/>
      <c r="C52" s="40"/>
      <c r="D52" s="40"/>
      <c r="E52" s="41">
        <v>0</v>
      </c>
      <c r="F52" s="42"/>
      <c r="G52" s="43">
        <v>0</v>
      </c>
    </row>
    <row r="53" spans="1:7" ht="12.75">
      <c r="A53" s="39"/>
      <c r="B53" s="40"/>
      <c r="C53" s="40"/>
      <c r="D53" s="40"/>
      <c r="E53" s="41"/>
      <c r="F53" s="42"/>
      <c r="G53" s="43"/>
    </row>
    <row r="54" spans="1:7" ht="12.75">
      <c r="A54" s="39"/>
      <c r="B54" s="40"/>
      <c r="C54" s="40"/>
      <c r="D54" s="40"/>
      <c r="E54" s="41"/>
      <c r="F54" s="42"/>
      <c r="G54" s="43"/>
    </row>
    <row r="55" spans="1:7" ht="12.75">
      <c r="A55" s="39"/>
      <c r="B55" s="40"/>
      <c r="C55" s="40"/>
      <c r="D55" s="40"/>
      <c r="E55" s="41"/>
      <c r="F55" s="42"/>
      <c r="G55" s="43"/>
    </row>
    <row r="56" spans="1:7" ht="12.75">
      <c r="A56" s="39"/>
      <c r="B56" s="40"/>
      <c r="C56" s="40"/>
      <c r="D56" s="40"/>
      <c r="E56" s="41"/>
      <c r="F56" s="42"/>
      <c r="G56" s="43"/>
    </row>
    <row r="57" spans="1:7" ht="13.5" thickBot="1">
      <c r="A57" s="53"/>
      <c r="B57" s="54"/>
      <c r="C57" s="54"/>
      <c r="D57" s="54"/>
      <c r="E57" s="55"/>
      <c r="F57" s="56"/>
      <c r="G57" s="5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P15" sqref="P15:P16"/>
    </sheetView>
  </sheetViews>
  <sheetFormatPr defaultColWidth="9.00390625" defaultRowHeight="12.75"/>
  <cols>
    <col min="1" max="1" width="15.75390625" style="0" customWidth="1"/>
    <col min="7" max="7" width="16.25390625" style="0" customWidth="1"/>
  </cols>
  <sheetData>
    <row r="1" spans="1:7" ht="15.75">
      <c r="A1" s="25" t="s">
        <v>124</v>
      </c>
      <c r="B1" s="26"/>
      <c r="C1" s="26"/>
      <c r="D1" s="26"/>
      <c r="G1" s="11" t="s">
        <v>76</v>
      </c>
    </row>
    <row r="2" spans="1:7" ht="15.75">
      <c r="A2" s="26" t="s">
        <v>45</v>
      </c>
      <c r="B2" s="27"/>
      <c r="C2" s="27"/>
      <c r="F2" s="58" t="s">
        <v>29</v>
      </c>
      <c r="G2" s="11" t="s">
        <v>99</v>
      </c>
    </row>
    <row r="3" ht="13.5" thickBot="1"/>
    <row r="4" spans="1:7" ht="15" thickBot="1">
      <c r="A4" s="28" t="s">
        <v>31</v>
      </c>
      <c r="B4" s="29"/>
      <c r="C4" s="29"/>
      <c r="D4" s="29"/>
      <c r="E4" s="30" t="s">
        <v>32</v>
      </c>
      <c r="F4" s="31" t="s">
        <v>33</v>
      </c>
      <c r="G4" s="32" t="s">
        <v>34</v>
      </c>
    </row>
    <row r="5" spans="1:7" ht="15">
      <c r="A5" s="33" t="s">
        <v>35</v>
      </c>
      <c r="B5" s="34"/>
      <c r="C5" s="35"/>
      <c r="D5" s="35"/>
      <c r="E5" s="36">
        <f>SUM(E6:E7:E8:E9:E10:E11:E12)</f>
        <v>0</v>
      </c>
      <c r="F5" s="37"/>
      <c r="G5" s="93">
        <v>0</v>
      </c>
    </row>
    <row r="6" spans="1:7" ht="12.75">
      <c r="A6" s="39" t="s">
        <v>36</v>
      </c>
      <c r="B6" s="40"/>
      <c r="C6" s="40"/>
      <c r="D6" s="40"/>
      <c r="E6" s="41">
        <v>0</v>
      </c>
      <c r="F6" s="42"/>
      <c r="G6" s="43">
        <v>0</v>
      </c>
    </row>
    <row r="7" spans="1:7" ht="12.75">
      <c r="A7" s="39" t="s">
        <v>37</v>
      </c>
      <c r="B7" s="40"/>
      <c r="C7" s="40"/>
      <c r="D7" s="40"/>
      <c r="E7" s="41">
        <v>0</v>
      </c>
      <c r="F7" s="42"/>
      <c r="G7" s="43">
        <v>0</v>
      </c>
    </row>
    <row r="8" spans="1:7" ht="12.75">
      <c r="A8" s="39" t="s">
        <v>38</v>
      </c>
      <c r="B8" s="40"/>
      <c r="C8" s="40"/>
      <c r="D8" s="40"/>
      <c r="E8" s="41">
        <v>0</v>
      </c>
      <c r="F8" s="42"/>
      <c r="G8" s="43">
        <v>0</v>
      </c>
    </row>
    <row r="9" spans="1:7" ht="12.75">
      <c r="A9" s="39" t="s">
        <v>82</v>
      </c>
      <c r="B9" s="40"/>
      <c r="C9" s="40"/>
      <c r="D9" s="40"/>
      <c r="E9" s="41">
        <v>0</v>
      </c>
      <c r="F9" s="42"/>
      <c r="G9" s="43">
        <v>0</v>
      </c>
    </row>
    <row r="10" spans="1:7" ht="12.75">
      <c r="A10" s="44" t="s">
        <v>39</v>
      </c>
      <c r="B10" s="40"/>
      <c r="C10" s="40"/>
      <c r="D10" s="40"/>
      <c r="E10" s="41"/>
      <c r="F10" s="42"/>
      <c r="G10" s="43"/>
    </row>
    <row r="11" spans="1:7" ht="12.75">
      <c r="A11" s="39" t="s">
        <v>40</v>
      </c>
      <c r="B11" s="40"/>
      <c r="C11" s="40"/>
      <c r="D11" s="40"/>
      <c r="E11" s="41">
        <v>0</v>
      </c>
      <c r="F11" s="42"/>
      <c r="G11" s="43">
        <v>0</v>
      </c>
    </row>
    <row r="12" spans="1:7" ht="12.75">
      <c r="A12" s="45" t="s">
        <v>59</v>
      </c>
      <c r="B12" s="40"/>
      <c r="C12" s="40"/>
      <c r="D12" s="40"/>
      <c r="E12" s="41">
        <v>0</v>
      </c>
      <c r="F12" s="42"/>
      <c r="G12" s="43">
        <v>0</v>
      </c>
    </row>
    <row r="13" spans="1:7" ht="12.75">
      <c r="A13" s="39"/>
      <c r="B13" s="40"/>
      <c r="C13" s="40"/>
      <c r="D13" s="40"/>
      <c r="E13" s="41"/>
      <c r="F13" s="42"/>
      <c r="G13" s="43"/>
    </row>
    <row r="14" spans="1:7" ht="12.75">
      <c r="A14" s="39"/>
      <c r="B14" s="40"/>
      <c r="C14" s="40"/>
      <c r="D14" s="40"/>
      <c r="E14" s="41"/>
      <c r="F14" s="42"/>
      <c r="G14" s="43"/>
    </row>
    <row r="15" spans="1:7" ht="12.75">
      <c r="A15" s="39"/>
      <c r="B15" s="40"/>
      <c r="C15" s="40"/>
      <c r="D15" s="40"/>
      <c r="E15" s="41"/>
      <c r="F15" s="42"/>
      <c r="G15" s="43"/>
    </row>
    <row r="16" spans="1:7" ht="13.5" thickBot="1">
      <c r="A16" s="39"/>
      <c r="B16" s="40"/>
      <c r="C16" s="40"/>
      <c r="D16" s="40"/>
      <c r="E16" s="41"/>
      <c r="F16" s="42"/>
      <c r="G16" s="43"/>
    </row>
    <row r="17" spans="1:7" ht="12.75">
      <c r="A17" s="74"/>
      <c r="B17" s="75"/>
      <c r="C17" s="75"/>
      <c r="D17" s="75"/>
      <c r="E17" s="76"/>
      <c r="F17" s="77"/>
      <c r="G17" s="78"/>
    </row>
    <row r="18" spans="1:7" ht="15">
      <c r="A18" s="33" t="s">
        <v>60</v>
      </c>
      <c r="B18" s="34"/>
      <c r="C18" s="35"/>
      <c r="D18" s="35"/>
      <c r="E18" s="36">
        <f>SUM(E19:E21)</f>
        <v>0</v>
      </c>
      <c r="F18" s="37"/>
      <c r="G18" s="38">
        <f>SUM(G19:G21)</f>
        <v>0</v>
      </c>
    </row>
    <row r="19" spans="1:7" ht="12.75">
      <c r="A19" s="39" t="s">
        <v>61</v>
      </c>
      <c r="B19" s="40"/>
      <c r="C19" s="40"/>
      <c r="D19" s="40"/>
      <c r="E19" s="41">
        <v>0</v>
      </c>
      <c r="F19" s="42"/>
      <c r="G19" s="43">
        <v>0</v>
      </c>
    </row>
    <row r="20" spans="1:7" ht="15">
      <c r="A20" s="33"/>
      <c r="B20" s="34"/>
      <c r="C20" s="40"/>
      <c r="D20" s="40"/>
      <c r="E20" s="41"/>
      <c r="F20" s="42"/>
      <c r="G20" s="43"/>
    </row>
    <row r="21" spans="1:7" ht="13.5" thickBot="1">
      <c r="A21" s="53"/>
      <c r="B21" s="54"/>
      <c r="C21" s="54"/>
      <c r="D21" s="54"/>
      <c r="E21" s="55"/>
      <c r="F21" s="56"/>
      <c r="G21" s="57"/>
    </row>
    <row r="22" spans="1:7" ht="15.75">
      <c r="A22" s="33" t="s">
        <v>41</v>
      </c>
      <c r="B22" s="34"/>
      <c r="C22" s="51"/>
      <c r="D22" s="40"/>
      <c r="E22" s="36">
        <f>SUM(E23:E32)</f>
        <v>0</v>
      </c>
      <c r="F22" s="37">
        <f>SUM(F23:F29)</f>
        <v>0</v>
      </c>
      <c r="G22" s="38">
        <f>SUM(G23:G32)</f>
        <v>0</v>
      </c>
    </row>
    <row r="23" spans="1:7" ht="12.75">
      <c r="A23" s="39" t="s">
        <v>62</v>
      </c>
      <c r="B23" s="40"/>
      <c r="C23" s="40"/>
      <c r="D23" s="40"/>
      <c r="E23" s="41">
        <v>0</v>
      </c>
      <c r="F23" s="42"/>
      <c r="G23" s="43">
        <v>0</v>
      </c>
    </row>
    <row r="24" spans="1:7" ht="12.75">
      <c r="A24" s="39" t="s">
        <v>68</v>
      </c>
      <c r="B24" s="40"/>
      <c r="C24" s="40"/>
      <c r="D24" s="40"/>
      <c r="E24" s="41">
        <v>0</v>
      </c>
      <c r="F24" s="42"/>
      <c r="G24" s="43"/>
    </row>
    <row r="25" spans="1:7" ht="12.75">
      <c r="A25" s="39" t="s">
        <v>69</v>
      </c>
      <c r="B25" s="40"/>
      <c r="C25" s="40"/>
      <c r="D25" s="40"/>
      <c r="E25" s="41">
        <v>0</v>
      </c>
      <c r="F25" s="42"/>
      <c r="G25" s="43"/>
    </row>
    <row r="26" spans="1:7" ht="12.75">
      <c r="A26" s="39" t="s">
        <v>70</v>
      </c>
      <c r="B26" s="40"/>
      <c r="C26" s="40"/>
      <c r="D26" s="40"/>
      <c r="E26" s="41">
        <v>0</v>
      </c>
      <c r="F26" s="42"/>
      <c r="G26" s="43">
        <v>0</v>
      </c>
    </row>
    <row r="27" spans="1:7" ht="12.75">
      <c r="A27" s="44" t="s">
        <v>63</v>
      </c>
      <c r="B27" s="40"/>
      <c r="C27" s="40"/>
      <c r="D27" s="40"/>
      <c r="E27" s="41"/>
      <c r="F27" s="42"/>
      <c r="G27" s="43"/>
    </row>
    <row r="28" spans="1:7" ht="12.75">
      <c r="A28" s="39"/>
      <c r="B28" s="40"/>
      <c r="C28" s="40"/>
      <c r="D28" s="40"/>
      <c r="E28" s="41"/>
      <c r="F28" s="42"/>
      <c r="G28" s="43"/>
    </row>
    <row r="29" spans="1:7" ht="12.75">
      <c r="A29" s="59"/>
      <c r="B29" s="40"/>
      <c r="C29" s="40"/>
      <c r="D29" s="40"/>
      <c r="E29" s="41"/>
      <c r="F29" s="42"/>
      <c r="G29" s="79"/>
    </row>
    <row r="30" spans="1:7" ht="12.75">
      <c r="A30" s="80" t="s">
        <v>64</v>
      </c>
      <c r="B30" s="40"/>
      <c r="C30" s="40"/>
      <c r="D30" s="40"/>
      <c r="E30" s="41"/>
      <c r="F30" s="42"/>
      <c r="G30" s="79"/>
    </row>
    <row r="31" spans="1:7" ht="12.75">
      <c r="A31" s="59" t="s">
        <v>71</v>
      </c>
      <c r="B31" s="40"/>
      <c r="C31" s="40"/>
      <c r="D31" s="40"/>
      <c r="E31" s="41">
        <v>0</v>
      </c>
      <c r="F31" s="42"/>
      <c r="G31" s="43">
        <v>0</v>
      </c>
    </row>
    <row r="32" spans="1:7" ht="12.75">
      <c r="A32" s="39"/>
      <c r="B32" s="40"/>
      <c r="C32" s="40"/>
      <c r="D32" s="40"/>
      <c r="E32" s="41">
        <v>0</v>
      </c>
      <c r="F32" s="42"/>
      <c r="G32" s="43"/>
    </row>
    <row r="33" spans="1:7" ht="12.75">
      <c r="A33" s="39"/>
      <c r="B33" s="40"/>
      <c r="C33" s="40"/>
      <c r="D33" s="40"/>
      <c r="E33" s="41"/>
      <c r="F33" s="42"/>
      <c r="G33" s="43"/>
    </row>
    <row r="34" spans="1:7" ht="12.75">
      <c r="A34" s="39"/>
      <c r="B34" s="40"/>
      <c r="C34" s="40"/>
      <c r="D34" s="40"/>
      <c r="E34" s="41"/>
      <c r="F34" s="42"/>
      <c r="G34" s="43"/>
    </row>
    <row r="35" spans="1:7" ht="12.75">
      <c r="A35" s="39"/>
      <c r="B35" s="40"/>
      <c r="C35" s="40"/>
      <c r="D35" s="40"/>
      <c r="E35" s="41"/>
      <c r="F35" s="42"/>
      <c r="G35" s="43"/>
    </row>
    <row r="36" spans="1:7" ht="15.75">
      <c r="A36" s="33"/>
      <c r="B36" s="34"/>
      <c r="C36" s="51"/>
      <c r="D36" s="40"/>
      <c r="E36" s="41"/>
      <c r="F36" s="42"/>
      <c r="G36" s="43"/>
    </row>
    <row r="37" spans="1:7" ht="12.75">
      <c r="A37" s="39"/>
      <c r="B37" s="40"/>
      <c r="C37" s="40"/>
      <c r="D37" s="40"/>
      <c r="E37" s="41"/>
      <c r="F37" s="42"/>
      <c r="G37" s="43"/>
    </row>
    <row r="38" spans="1:7" ht="12.75">
      <c r="A38" s="39"/>
      <c r="B38" s="40"/>
      <c r="C38" s="40"/>
      <c r="D38" s="40"/>
      <c r="E38" s="41"/>
      <c r="F38" s="42"/>
      <c r="G38" s="43"/>
    </row>
    <row r="39" spans="1:7" ht="12.75">
      <c r="A39" s="46"/>
      <c r="B39" s="47"/>
      <c r="C39" s="47"/>
      <c r="D39" s="47"/>
      <c r="E39" s="48"/>
      <c r="F39" s="49"/>
      <c r="G39" s="50"/>
    </row>
    <row r="40" spans="1:7" ht="15.75">
      <c r="A40" s="33" t="s">
        <v>43</v>
      </c>
      <c r="B40" s="34"/>
      <c r="C40" s="51"/>
      <c r="D40" s="40"/>
      <c r="E40" s="36">
        <f>SUM(E42:E48)</f>
        <v>7</v>
      </c>
      <c r="F40" s="37"/>
      <c r="G40" s="38">
        <v>897.81</v>
      </c>
    </row>
    <row r="41" spans="1:7" ht="12.75">
      <c r="A41" s="39" t="s">
        <v>44</v>
      </c>
      <c r="B41" s="40"/>
      <c r="C41" s="40"/>
      <c r="D41" s="40"/>
      <c r="E41" s="41"/>
      <c r="F41" s="42"/>
      <c r="G41" s="43"/>
    </row>
    <row r="42" spans="1:7" ht="12.75">
      <c r="A42" s="52" t="s">
        <v>72</v>
      </c>
      <c r="B42" s="40"/>
      <c r="C42" s="40"/>
      <c r="D42" s="40"/>
      <c r="E42" s="41">
        <v>0</v>
      </c>
      <c r="F42" s="42"/>
      <c r="G42" s="43">
        <v>0</v>
      </c>
    </row>
    <row r="43" spans="1:7" ht="12.75">
      <c r="A43" s="39" t="s">
        <v>73</v>
      </c>
      <c r="B43" s="40"/>
      <c r="C43" s="40"/>
      <c r="D43" s="40"/>
      <c r="E43" s="41">
        <v>0</v>
      </c>
      <c r="F43" s="42"/>
      <c r="G43" s="43">
        <v>0</v>
      </c>
    </row>
    <row r="44" spans="1:7" ht="12.75">
      <c r="A44" s="39"/>
      <c r="B44" s="40"/>
      <c r="C44" s="40"/>
      <c r="D44" s="40"/>
      <c r="E44" s="41"/>
      <c r="F44" s="42"/>
      <c r="G44" s="43"/>
    </row>
    <row r="45" spans="1:7" ht="12.75">
      <c r="A45" s="39" t="s">
        <v>74</v>
      </c>
      <c r="B45" s="40"/>
      <c r="C45" s="40"/>
      <c r="D45" s="40"/>
      <c r="E45" s="41"/>
      <c r="F45" s="42"/>
      <c r="G45" s="43"/>
    </row>
    <row r="46" spans="1:7" ht="12.75">
      <c r="A46" s="39" t="s">
        <v>106</v>
      </c>
      <c r="B46" s="40"/>
      <c r="C46" s="40"/>
      <c r="D46" s="40"/>
      <c r="E46" s="41">
        <v>0</v>
      </c>
      <c r="F46" s="42"/>
      <c r="G46" s="43">
        <v>0</v>
      </c>
    </row>
    <row r="47" spans="1:7" ht="12.75">
      <c r="A47" s="39" t="s">
        <v>123</v>
      </c>
      <c r="B47" s="40"/>
      <c r="C47" s="40"/>
      <c r="D47" s="40"/>
      <c r="E47" s="41">
        <v>0</v>
      </c>
      <c r="F47" s="42"/>
      <c r="G47" s="43">
        <v>0</v>
      </c>
    </row>
    <row r="48" spans="1:7" ht="12.75">
      <c r="A48" s="39"/>
      <c r="B48" s="40"/>
      <c r="C48" s="40"/>
      <c r="D48" s="40"/>
      <c r="E48" s="41">
        <v>7</v>
      </c>
      <c r="F48" s="42"/>
      <c r="G48" s="43">
        <v>897.81</v>
      </c>
    </row>
    <row r="49" spans="1:7" ht="13.5" thickBot="1">
      <c r="A49" s="53"/>
      <c r="B49" s="54"/>
      <c r="C49" s="54"/>
      <c r="D49" s="54"/>
      <c r="E49" s="55"/>
      <c r="F49" s="56"/>
      <c r="G49" s="5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Šmatová Ivana</dc:creator>
  <cp:keywords/>
  <dc:description/>
  <cp:lastModifiedBy>Pitulová Marta</cp:lastModifiedBy>
  <cp:lastPrinted>2023-02-24T08:07:39Z</cp:lastPrinted>
  <dcterms:created xsi:type="dcterms:W3CDTF">2002-12-18T09:29:35Z</dcterms:created>
  <dcterms:modified xsi:type="dcterms:W3CDTF">2023-02-24T08:08:17Z</dcterms:modified>
  <cp:category/>
  <cp:version/>
  <cp:contentType/>
  <cp:contentStatus/>
</cp:coreProperties>
</file>